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Бюджет!$A$14</definedName>
    <definedName name="FIO" localSheetId="0">Бюджет!$D$14</definedName>
    <definedName name="SIGN" localSheetId="0">Бюджет!$A$14:$F$16</definedName>
  </definedNames>
  <calcPr calcId="125725"/>
</workbook>
</file>

<file path=xl/calcChain.xml><?xml version="1.0" encoding="utf-8"?>
<calcChain xmlns="http://schemas.openxmlformats.org/spreadsheetml/2006/main">
  <c r="E8" i="3"/>
  <c r="E20"/>
  <c r="E61" l="1"/>
  <c r="D8"/>
  <c r="F13"/>
  <c r="F18"/>
  <c r="E57" l="1"/>
  <c r="F11" l="1"/>
  <c r="F12"/>
  <c r="D20" l="1"/>
  <c r="D57"/>
  <c r="F10"/>
  <c r="F14"/>
  <c r="F15"/>
  <c r="F16"/>
  <c r="F17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8"/>
  <c r="F59"/>
  <c r="F60"/>
  <c r="F9"/>
  <c r="D61" l="1"/>
  <c r="F57"/>
  <c r="F61"/>
  <c r="F20"/>
  <c r="F8"/>
</calcChain>
</file>

<file path=xl/sharedStrings.xml><?xml version="1.0" encoding="utf-8"?>
<sst xmlns="http://schemas.openxmlformats.org/spreadsheetml/2006/main" count="173" uniqueCount="73">
  <si>
    <t>(наименование органа, исполняющего бюджет)</t>
  </si>
  <si>
    <t>тыс. руб.</t>
  </si>
  <si>
    <t/>
  </si>
  <si>
    <t>Бюджетополучатель</t>
  </si>
  <si>
    <t>КФСР</t>
  </si>
  <si>
    <t>Наименование 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</si>
  <si>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</si>
  <si>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</si>
  <si>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</si>
  <si>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0114</t>
  </si>
  <si>
    <t>Другие общегосударственные вопросы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</si>
  <si>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</si>
  <si>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</si>
  <si>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</si>
  <si>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0412</t>
  </si>
  <si>
    <t>Другие вопросы в области национальной экономики</t>
  </si>
  <si>
    <t>0502</t>
  </si>
  <si>
    <t>Коммунальное хозяйство</t>
  </si>
  <si>
    <t>1003</t>
  </si>
  <si>
    <t>Социальное обеспечение населения</t>
  </si>
  <si>
    <t>Физическая культура и спорт</t>
  </si>
  <si>
    <t>0501</t>
  </si>
  <si>
    <t>Жилищное хозяйство</t>
  </si>
  <si>
    <t>0801</t>
  </si>
  <si>
    <t>Культура</t>
  </si>
  <si>
    <t>0806</t>
  </si>
  <si>
    <t>Другие вопросы в области культуры, кинематографии, средств массовой информации</t>
  </si>
  <si>
    <t>0804</t>
  </si>
  <si>
    <t>Муниципальное предприятие Ковернинского района "ЖКХ Горевское"</t>
  </si>
  <si>
    <t>Муниципальное учреждение музейно-выставочный центр "Отчина"</t>
  </si>
  <si>
    <t>ОВД по Ковернинскому району</t>
  </si>
  <si>
    <t>0302</t>
  </si>
  <si>
    <t>Органы внутренних дел</t>
  </si>
  <si>
    <t>ОКС Администрации Ковернинского района</t>
  </si>
  <si>
    <t>0402</t>
  </si>
  <si>
    <t>Топливно-энергетический комплекс</t>
  </si>
  <si>
    <t>0405</t>
  </si>
  <si>
    <t>Сельское хозяйство и рыболовство</t>
  </si>
  <si>
    <t>0503</t>
  </si>
  <si>
    <t>Благоустройство</t>
  </si>
  <si>
    <t>Отдел культуры и кино Администрации Ковернинского  района</t>
  </si>
  <si>
    <t>Пожарная часть N140</t>
  </si>
  <si>
    <t>0106</t>
  </si>
  <si>
    <t>Процент исполнения</t>
  </si>
  <si>
    <t>Сведения об использовании органом местного самоуправления, подведомственными</t>
  </si>
  <si>
    <t xml:space="preserve"> Администрация Недокурского сельсовета Кежемского района Красноярского края</t>
  </si>
  <si>
    <t>Администрация Недокурского сельсовета Кежемского района Красноярского края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</si>
  <si>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</si>
  <si>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</si>
  <si>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0113</t>
  </si>
  <si>
    <t>Мобилизационная и вневойсковая подготовка</t>
  </si>
  <si>
    <t>0203</t>
  </si>
  <si>
    <t>0409</t>
  </si>
  <si>
    <t>Дорожное хозяйство (дорожные фонды)</t>
  </si>
  <si>
    <t>Другие вопросы в области культуры, кинематографии и средств массовой информации</t>
  </si>
  <si>
    <t>МБУК "НСБ"</t>
  </si>
  <si>
    <t>Централизованная бухгалтерия Администрации Недокурского сельсовета Кежемского района Красноярского края</t>
  </si>
  <si>
    <t>МБУК НСДК "РАДУГА"</t>
  </si>
  <si>
    <t>Массовый спорт</t>
  </si>
  <si>
    <t>1102</t>
  </si>
  <si>
    <t>МБУ Спортивный клуб "Сибиряк"</t>
  </si>
  <si>
    <t xml:space="preserve">Культура, кинематография </t>
  </si>
  <si>
    <t>Главный бухгалтер</t>
  </si>
  <si>
    <t>А.Н. Саенко</t>
  </si>
  <si>
    <t xml:space="preserve">Расход </t>
  </si>
  <si>
    <t xml:space="preserve">Бюджетные ассигнования </t>
  </si>
  <si>
    <t>ВСЕГО</t>
  </si>
  <si>
    <t>0107</t>
  </si>
  <si>
    <t>Обеспечение проведения выборов и референдумов</t>
  </si>
  <si>
    <t>Поддержка коммунального хозяйства</t>
  </si>
  <si>
    <t>организациями выделяемых бюджетных средств на 01 апреля 2016 года</t>
  </si>
  <si>
    <t>0111</t>
  </si>
  <si>
    <t>Резервные фонды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</si>
</sst>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outlinePr summaryBelow="0"/>
  </sheetPr>
  <dimension ref="A1:H62"/>
  <sheetViews>
    <sheetView showGridLines="0" tabSelected="1" view="pageBreakPreview" topLeftCell="A15" zoomScaleNormal="100" zoomScaleSheetLayoutView="100" workbookViewId="0">
      <selection activeCell="A62" sqref="A62"/>
    </sheetView>
  </sheetViews>
  <sheetFormatPr defaultRowHeight="12.75" customHeight="1" outlineLevelRow="1"/>
  <cols>
    <col min="1" max="1" width="30.7109375" style="1" customWidth="1"/>
    <col min="2" max="2" width="6.7109375" style="1" customWidth="1"/>
    <col min="3" max="3" width="39" style="1" customWidth="1"/>
    <col min="4" max="4" width="12.85546875" style="1" customWidth="1"/>
    <col min="5" max="5" width="12.5703125" style="1" customWidth="1"/>
    <col min="6" max="6" width="11.42578125" style="1" customWidth="1"/>
    <col min="7" max="16384" width="9.140625" style="1"/>
  </cols>
  <sheetData>
    <row r="1" spans="1:8" ht="12.75" customHeight="1">
      <c r="A1" s="4" t="s">
        <v>45</v>
      </c>
      <c r="B1" s="4"/>
      <c r="C1" s="4"/>
    </row>
    <row r="2" spans="1:8" ht="12" customHeight="1">
      <c r="A2" s="1" t="s">
        <v>0</v>
      </c>
    </row>
    <row r="3" spans="1:8" ht="21" customHeight="1">
      <c r="A3" s="5" t="s">
        <v>44</v>
      </c>
      <c r="B3" s="6"/>
      <c r="C3" s="6"/>
      <c r="D3" s="6"/>
      <c r="E3" s="7"/>
      <c r="F3" s="7"/>
      <c r="G3" s="6"/>
      <c r="H3" s="6"/>
    </row>
    <row r="4" spans="1:8" s="8" customFormat="1" ht="12.75" customHeight="1">
      <c r="A4" s="8" t="s">
        <v>70</v>
      </c>
    </row>
    <row r="6" spans="1:8">
      <c r="E6" s="1" t="s">
        <v>1</v>
      </c>
    </row>
    <row r="7" spans="1:8" ht="53.25" customHeight="1">
      <c r="A7" s="9" t="s">
        <v>3</v>
      </c>
      <c r="B7" s="9" t="s">
        <v>4</v>
      </c>
      <c r="C7" s="9" t="s">
        <v>5</v>
      </c>
      <c r="D7" s="9" t="s">
        <v>65</v>
      </c>
      <c r="E7" s="9" t="s">
        <v>64</v>
      </c>
      <c r="F7" s="2" t="s">
        <v>43</v>
      </c>
    </row>
    <row r="8" spans="1:8" ht="38.25">
      <c r="A8" s="10" t="s">
        <v>46</v>
      </c>
      <c r="B8" s="9" t="s">
        <v>2</v>
      </c>
      <c r="C8" s="10" t="s">
        <v>2</v>
      </c>
      <c r="D8" s="11">
        <f>D9+D10+D11+FIO+D15+D16+D17+D19+D12+D18+D13</f>
        <v>6106.6729999999989</v>
      </c>
      <c r="E8" s="11">
        <f>E9+E10+E11+E12+E13+E14+E15+E16+E17+E18+E19</f>
        <v>1102.989</v>
      </c>
      <c r="F8" s="12">
        <f>E8/D8</f>
        <v>0.18062028210778605</v>
      </c>
    </row>
    <row r="9" spans="1:8" ht="38.25" outlineLevel="1">
      <c r="A9" s="13" t="s">
        <v>46</v>
      </c>
      <c r="B9" s="14" t="s">
        <v>6</v>
      </c>
      <c r="C9" s="13" t="s">
        <v>7</v>
      </c>
      <c r="D9" s="15">
        <v>643.34699999999998</v>
      </c>
      <c r="E9" s="15">
        <v>160.83699999999999</v>
      </c>
      <c r="F9" s="12">
        <f>E9/D9</f>
        <v>0.25000038859278118</v>
      </c>
    </row>
    <row r="10" spans="1:8" ht="57" customHeight="1" outlineLevel="1">
      <c r="A10" s="13" t="s">
        <v>46</v>
      </c>
      <c r="B10" s="14" t="s">
        <v>8</v>
      </c>
      <c r="C10" s="13" t="s">
        <v>47</v>
      </c>
      <c r="D10" s="15">
        <v>4355.6530000000002</v>
      </c>
      <c r="E10" s="15">
        <v>800.74300000000005</v>
      </c>
      <c r="F10" s="12">
        <f t="shared" ref="F10:F61" si="0">E10/D10</f>
        <v>0.18383994317269994</v>
      </c>
    </row>
    <row r="11" spans="1:8" ht="58.5" customHeight="1" outlineLevel="1">
      <c r="A11" s="13" t="s">
        <v>46</v>
      </c>
      <c r="B11" s="14" t="s">
        <v>42</v>
      </c>
      <c r="C11" s="13" t="s">
        <v>48</v>
      </c>
      <c r="D11" s="15">
        <v>5.4020000000000001</v>
      </c>
      <c r="E11" s="15">
        <v>0</v>
      </c>
      <c r="F11" s="12">
        <f t="shared" si="0"/>
        <v>0</v>
      </c>
    </row>
    <row r="12" spans="1:8" ht="58.5" customHeight="1" outlineLevel="1">
      <c r="A12" s="13" t="s">
        <v>46</v>
      </c>
      <c r="B12" s="14" t="s">
        <v>67</v>
      </c>
      <c r="C12" s="13" t="s">
        <v>68</v>
      </c>
      <c r="D12" s="15">
        <v>64.975999999999999</v>
      </c>
      <c r="E12" s="15">
        <v>0</v>
      </c>
      <c r="F12" s="12">
        <f t="shared" si="0"/>
        <v>0</v>
      </c>
    </row>
    <row r="13" spans="1:8" ht="58.5" customHeight="1" outlineLevel="1">
      <c r="A13" s="13" t="s">
        <v>46</v>
      </c>
      <c r="B13" s="14" t="s">
        <v>71</v>
      </c>
      <c r="C13" s="13" t="s">
        <v>72</v>
      </c>
      <c r="D13" s="15">
        <v>5</v>
      </c>
      <c r="E13" s="15">
        <v>0</v>
      </c>
      <c r="F13" s="12">
        <f t="shared" si="0"/>
        <v>0</v>
      </c>
    </row>
    <row r="14" spans="1:8" ht="38.25" outlineLevel="1">
      <c r="A14" s="13" t="s">
        <v>46</v>
      </c>
      <c r="B14" s="14" t="s">
        <v>49</v>
      </c>
      <c r="C14" s="13" t="s">
        <v>10</v>
      </c>
      <c r="D14" s="15">
        <v>1.86</v>
      </c>
      <c r="E14" s="15">
        <v>0</v>
      </c>
      <c r="F14" s="12">
        <f t="shared" si="0"/>
        <v>0</v>
      </c>
    </row>
    <row r="15" spans="1:8" ht="38.25" outlineLevel="1">
      <c r="A15" s="13" t="s">
        <v>46</v>
      </c>
      <c r="B15" s="14" t="s">
        <v>51</v>
      </c>
      <c r="C15" s="13" t="s">
        <v>50</v>
      </c>
      <c r="D15" s="15">
        <v>99.9</v>
      </c>
      <c r="E15" s="15">
        <v>11.518000000000001</v>
      </c>
      <c r="F15" s="12">
        <f t="shared" si="0"/>
        <v>0.11529529529529529</v>
      </c>
    </row>
    <row r="16" spans="1:8" ht="51" outlineLevel="1">
      <c r="A16" s="13" t="s">
        <v>46</v>
      </c>
      <c r="B16" s="14" t="s">
        <v>12</v>
      </c>
      <c r="C16" s="13" t="s">
        <v>11</v>
      </c>
      <c r="D16" s="15">
        <v>7.7210000000000001</v>
      </c>
      <c r="E16" s="15">
        <v>0</v>
      </c>
      <c r="F16" s="12">
        <f t="shared" si="0"/>
        <v>0</v>
      </c>
    </row>
    <row r="17" spans="1:6" ht="38.25" outlineLevel="1">
      <c r="A17" s="13" t="s">
        <v>46</v>
      </c>
      <c r="B17" s="14" t="s">
        <v>52</v>
      </c>
      <c r="C17" s="13" t="s">
        <v>53</v>
      </c>
      <c r="D17" s="15">
        <v>421.322</v>
      </c>
      <c r="E17" s="15">
        <v>0</v>
      </c>
      <c r="F17" s="12">
        <f t="shared" si="0"/>
        <v>0</v>
      </c>
    </row>
    <row r="18" spans="1:6" ht="38.25" outlineLevel="1">
      <c r="A18" s="13" t="s">
        <v>46</v>
      </c>
      <c r="B18" s="14" t="s">
        <v>16</v>
      </c>
      <c r="C18" s="13" t="s">
        <v>69</v>
      </c>
      <c r="D18" s="15">
        <v>9</v>
      </c>
      <c r="E18" s="15">
        <v>0</v>
      </c>
      <c r="F18" s="12">
        <f t="shared" ref="F18" si="1">E18/D18</f>
        <v>0</v>
      </c>
    </row>
    <row r="19" spans="1:6" ht="38.25" outlineLevel="1">
      <c r="A19" s="13" t="s">
        <v>46</v>
      </c>
      <c r="B19" s="14" t="s">
        <v>38</v>
      </c>
      <c r="C19" s="13" t="s">
        <v>39</v>
      </c>
      <c r="D19" s="15">
        <v>492.49200000000002</v>
      </c>
      <c r="E19" s="15">
        <v>129.89099999999999</v>
      </c>
      <c r="F19" s="12">
        <f t="shared" si="0"/>
        <v>0.26374235520576983</v>
      </c>
    </row>
    <row r="20" spans="1:6">
      <c r="A20" s="10" t="s">
        <v>61</v>
      </c>
      <c r="B20" s="9" t="s">
        <v>2</v>
      </c>
      <c r="C20" s="10" t="s">
        <v>2</v>
      </c>
      <c r="D20" s="11">
        <f>D21+D22+D23</f>
        <v>3715.7</v>
      </c>
      <c r="E20" s="11">
        <f>E21+E22+E23</f>
        <v>809.91499999999996</v>
      </c>
      <c r="F20" s="12">
        <f t="shared" si="0"/>
        <v>0.21797104179562399</v>
      </c>
    </row>
    <row r="21" spans="1:6" outlineLevel="1">
      <c r="A21" s="13" t="s">
        <v>57</v>
      </c>
      <c r="B21" s="14" t="s">
        <v>23</v>
      </c>
      <c r="C21" s="13" t="s">
        <v>24</v>
      </c>
      <c r="D21" s="15">
        <v>2133.8969999999999</v>
      </c>
      <c r="E21" s="15">
        <v>462.13799999999998</v>
      </c>
      <c r="F21" s="12">
        <f t="shared" si="0"/>
        <v>0.21656996565438724</v>
      </c>
    </row>
    <row r="22" spans="1:6" outlineLevel="1">
      <c r="A22" s="13" t="s">
        <v>55</v>
      </c>
      <c r="B22" s="14" t="s">
        <v>23</v>
      </c>
      <c r="C22" s="13" t="s">
        <v>24</v>
      </c>
      <c r="D22" s="15">
        <v>501.65499999999997</v>
      </c>
      <c r="E22" s="15">
        <v>91.686000000000007</v>
      </c>
      <c r="F22" s="12">
        <f t="shared" si="0"/>
        <v>0.18276704109397895</v>
      </c>
    </row>
    <row r="23" spans="1:6" ht="51" outlineLevel="1">
      <c r="A23" s="13" t="s">
        <v>56</v>
      </c>
      <c r="B23" s="14" t="s">
        <v>27</v>
      </c>
      <c r="C23" s="13" t="s">
        <v>54</v>
      </c>
      <c r="D23" s="15">
        <v>1080.1479999999999</v>
      </c>
      <c r="E23" s="15">
        <v>256.09100000000001</v>
      </c>
      <c r="F23" s="12">
        <f t="shared" si="0"/>
        <v>0.23708880634875965</v>
      </c>
    </row>
    <row r="24" spans="1:6" ht="38.25" hidden="1" outlineLevel="1">
      <c r="A24" s="13" t="s">
        <v>28</v>
      </c>
      <c r="B24" s="14" t="s">
        <v>16</v>
      </c>
      <c r="C24" s="13" t="s">
        <v>17</v>
      </c>
      <c r="D24" s="15"/>
      <c r="E24" s="15"/>
      <c r="F24" s="12" t="e">
        <f t="shared" si="0"/>
        <v>#DIV/0!</v>
      </c>
    </row>
    <row r="25" spans="1:6" ht="38.25" hidden="1" outlineLevel="1">
      <c r="A25" s="13" t="s">
        <v>29</v>
      </c>
      <c r="B25" s="14" t="s">
        <v>23</v>
      </c>
      <c r="C25" s="13" t="s">
        <v>24</v>
      </c>
      <c r="D25" s="15"/>
      <c r="E25" s="15"/>
      <c r="F25" s="12" t="e">
        <f t="shared" si="0"/>
        <v>#DIV/0!</v>
      </c>
    </row>
    <row r="26" spans="1:6" hidden="1" outlineLevel="1">
      <c r="A26" s="13" t="s">
        <v>30</v>
      </c>
      <c r="B26" s="14" t="s">
        <v>31</v>
      </c>
      <c r="C26" s="13" t="s">
        <v>32</v>
      </c>
      <c r="D26" s="15"/>
      <c r="E26" s="15"/>
      <c r="F26" s="12" t="e">
        <f t="shared" si="0"/>
        <v>#DIV/0!</v>
      </c>
    </row>
    <row r="27" spans="1:6" ht="25.5" hidden="1" outlineLevel="1">
      <c r="A27" s="13" t="s">
        <v>33</v>
      </c>
      <c r="B27" s="14" t="s">
        <v>9</v>
      </c>
      <c r="C27" s="13" t="s">
        <v>10</v>
      </c>
      <c r="D27" s="15"/>
      <c r="E27" s="15"/>
      <c r="F27" s="12" t="e">
        <f t="shared" si="0"/>
        <v>#DIV/0!</v>
      </c>
    </row>
    <row r="28" spans="1:6" ht="25.5" hidden="1" outlineLevel="1">
      <c r="A28" s="13" t="s">
        <v>33</v>
      </c>
      <c r="B28" s="14" t="s">
        <v>34</v>
      </c>
      <c r="C28" s="13" t="s">
        <v>35</v>
      </c>
      <c r="D28" s="15"/>
      <c r="E28" s="15"/>
      <c r="F28" s="12" t="e">
        <f t="shared" si="0"/>
        <v>#DIV/0!</v>
      </c>
    </row>
    <row r="29" spans="1:6" ht="25.5" hidden="1" outlineLevel="1">
      <c r="A29" s="13" t="s">
        <v>33</v>
      </c>
      <c r="B29" s="14" t="s">
        <v>34</v>
      </c>
      <c r="C29" s="13" t="s">
        <v>35</v>
      </c>
      <c r="D29" s="15"/>
      <c r="E29" s="15"/>
      <c r="F29" s="12" t="e">
        <f t="shared" si="0"/>
        <v>#DIV/0!</v>
      </c>
    </row>
    <row r="30" spans="1:6" ht="25.5" hidden="1" outlineLevel="1">
      <c r="A30" s="13" t="s">
        <v>33</v>
      </c>
      <c r="B30" s="14" t="s">
        <v>36</v>
      </c>
      <c r="C30" s="13" t="s">
        <v>37</v>
      </c>
      <c r="D30" s="15"/>
      <c r="E30" s="15"/>
      <c r="F30" s="12" t="e">
        <f t="shared" si="0"/>
        <v>#DIV/0!</v>
      </c>
    </row>
    <row r="31" spans="1:6" ht="25.5" hidden="1" outlineLevel="1">
      <c r="A31" s="13" t="s">
        <v>33</v>
      </c>
      <c r="B31" s="14" t="s">
        <v>14</v>
      </c>
      <c r="C31" s="13" t="s">
        <v>15</v>
      </c>
      <c r="D31" s="15"/>
      <c r="E31" s="15"/>
      <c r="F31" s="12" t="e">
        <f t="shared" si="0"/>
        <v>#DIV/0!</v>
      </c>
    </row>
    <row r="32" spans="1:6" ht="25.5" hidden="1" outlineLevel="1">
      <c r="A32" s="13" t="s">
        <v>33</v>
      </c>
      <c r="B32" s="14" t="s">
        <v>14</v>
      </c>
      <c r="C32" s="13" t="s">
        <v>15</v>
      </c>
      <c r="D32" s="15"/>
      <c r="E32" s="15"/>
      <c r="F32" s="12" t="e">
        <f t="shared" si="0"/>
        <v>#DIV/0!</v>
      </c>
    </row>
    <row r="33" spans="1:6" ht="25.5" hidden="1" outlineLevel="1">
      <c r="A33" s="13" t="s">
        <v>33</v>
      </c>
      <c r="B33" s="14" t="s">
        <v>14</v>
      </c>
      <c r="C33" s="13" t="s">
        <v>15</v>
      </c>
      <c r="D33" s="15"/>
      <c r="E33" s="15"/>
      <c r="F33" s="12" t="e">
        <f t="shared" si="0"/>
        <v>#DIV/0!</v>
      </c>
    </row>
    <row r="34" spans="1:6" ht="25.5" hidden="1" outlineLevel="1">
      <c r="A34" s="13" t="s">
        <v>33</v>
      </c>
      <c r="B34" s="14" t="s">
        <v>21</v>
      </c>
      <c r="C34" s="13" t="s">
        <v>22</v>
      </c>
      <c r="D34" s="15"/>
      <c r="E34" s="15"/>
      <c r="F34" s="12" t="e">
        <f t="shared" si="0"/>
        <v>#DIV/0!</v>
      </c>
    </row>
    <row r="35" spans="1:6" ht="25.5" hidden="1" outlineLevel="1">
      <c r="A35" s="13" t="s">
        <v>33</v>
      </c>
      <c r="B35" s="14" t="s">
        <v>21</v>
      </c>
      <c r="C35" s="13" t="s">
        <v>22</v>
      </c>
      <c r="D35" s="15"/>
      <c r="E35" s="15"/>
      <c r="F35" s="12" t="e">
        <f t="shared" si="0"/>
        <v>#DIV/0!</v>
      </c>
    </row>
    <row r="36" spans="1:6" ht="25.5" hidden="1" outlineLevel="1">
      <c r="A36" s="13" t="s">
        <v>33</v>
      </c>
      <c r="B36" s="14" t="s">
        <v>21</v>
      </c>
      <c r="C36" s="13" t="s">
        <v>22</v>
      </c>
      <c r="D36" s="15"/>
      <c r="E36" s="15"/>
      <c r="F36" s="12" t="e">
        <f t="shared" si="0"/>
        <v>#DIV/0!</v>
      </c>
    </row>
    <row r="37" spans="1:6" ht="25.5" hidden="1" outlineLevel="1">
      <c r="A37" s="13" t="s">
        <v>33</v>
      </c>
      <c r="B37" s="14" t="s">
        <v>21</v>
      </c>
      <c r="C37" s="13" t="s">
        <v>22</v>
      </c>
      <c r="D37" s="15"/>
      <c r="E37" s="15"/>
      <c r="F37" s="12" t="e">
        <f t="shared" si="0"/>
        <v>#DIV/0!</v>
      </c>
    </row>
    <row r="38" spans="1:6" ht="25.5" hidden="1" outlineLevel="1">
      <c r="A38" s="13" t="s">
        <v>33</v>
      </c>
      <c r="B38" s="14" t="s">
        <v>21</v>
      </c>
      <c r="C38" s="13" t="s">
        <v>22</v>
      </c>
      <c r="D38" s="15"/>
      <c r="E38" s="15"/>
      <c r="F38" s="12" t="e">
        <f t="shared" si="0"/>
        <v>#DIV/0!</v>
      </c>
    </row>
    <row r="39" spans="1:6" ht="25.5" hidden="1" outlineLevel="1">
      <c r="A39" s="13" t="s">
        <v>33</v>
      </c>
      <c r="B39" s="14" t="s">
        <v>21</v>
      </c>
      <c r="C39" s="13" t="s">
        <v>22</v>
      </c>
      <c r="D39" s="15"/>
      <c r="E39" s="15"/>
      <c r="F39" s="12" t="e">
        <f t="shared" si="0"/>
        <v>#DIV/0!</v>
      </c>
    </row>
    <row r="40" spans="1:6" ht="25.5" hidden="1" outlineLevel="1">
      <c r="A40" s="13" t="s">
        <v>33</v>
      </c>
      <c r="B40" s="14" t="s">
        <v>21</v>
      </c>
      <c r="C40" s="13" t="s">
        <v>22</v>
      </c>
      <c r="D40" s="15"/>
      <c r="E40" s="15"/>
      <c r="F40" s="12" t="e">
        <f t="shared" si="0"/>
        <v>#DIV/0!</v>
      </c>
    </row>
    <row r="41" spans="1:6" ht="25.5" hidden="1" outlineLevel="1">
      <c r="A41" s="13" t="s">
        <v>33</v>
      </c>
      <c r="B41" s="14" t="s">
        <v>21</v>
      </c>
      <c r="C41" s="13" t="s">
        <v>22</v>
      </c>
      <c r="D41" s="15"/>
      <c r="E41" s="15"/>
      <c r="F41" s="12" t="e">
        <f t="shared" si="0"/>
        <v>#DIV/0!</v>
      </c>
    </row>
    <row r="42" spans="1:6" ht="25.5" hidden="1" outlineLevel="1">
      <c r="A42" s="13" t="s">
        <v>33</v>
      </c>
      <c r="B42" s="14" t="s">
        <v>16</v>
      </c>
      <c r="C42" s="13" t="s">
        <v>17</v>
      </c>
      <c r="D42" s="15"/>
      <c r="E42" s="15"/>
      <c r="F42" s="12" t="e">
        <f t="shared" si="0"/>
        <v>#DIV/0!</v>
      </c>
    </row>
    <row r="43" spans="1:6" ht="25.5" hidden="1" outlineLevel="1">
      <c r="A43" s="13" t="s">
        <v>33</v>
      </c>
      <c r="B43" s="14" t="s">
        <v>16</v>
      </c>
      <c r="C43" s="13" t="s">
        <v>17</v>
      </c>
      <c r="D43" s="15"/>
      <c r="E43" s="15"/>
      <c r="F43" s="12" t="e">
        <f t="shared" si="0"/>
        <v>#DIV/0!</v>
      </c>
    </row>
    <row r="44" spans="1:6" ht="25.5" hidden="1" outlineLevel="1">
      <c r="A44" s="13" t="s">
        <v>33</v>
      </c>
      <c r="B44" s="14" t="s">
        <v>16</v>
      </c>
      <c r="C44" s="13" t="s">
        <v>17</v>
      </c>
      <c r="D44" s="15"/>
      <c r="E44" s="15"/>
      <c r="F44" s="12" t="e">
        <f t="shared" si="0"/>
        <v>#DIV/0!</v>
      </c>
    </row>
    <row r="45" spans="1:6" ht="25.5" hidden="1" outlineLevel="1">
      <c r="A45" s="13" t="s">
        <v>33</v>
      </c>
      <c r="B45" s="14" t="s">
        <v>16</v>
      </c>
      <c r="C45" s="13" t="s">
        <v>17</v>
      </c>
      <c r="D45" s="15"/>
      <c r="E45" s="15"/>
      <c r="F45" s="12" t="e">
        <f t="shared" si="0"/>
        <v>#DIV/0!</v>
      </c>
    </row>
    <row r="46" spans="1:6" ht="25.5" hidden="1" outlineLevel="1">
      <c r="A46" s="13" t="s">
        <v>33</v>
      </c>
      <c r="B46" s="14" t="s">
        <v>38</v>
      </c>
      <c r="C46" s="13" t="s">
        <v>39</v>
      </c>
      <c r="D46" s="15"/>
      <c r="E46" s="15"/>
      <c r="F46" s="12" t="e">
        <f t="shared" si="0"/>
        <v>#DIV/0!</v>
      </c>
    </row>
    <row r="47" spans="1:6" ht="25.5" hidden="1" outlineLevel="1">
      <c r="A47" s="13" t="s">
        <v>33</v>
      </c>
      <c r="B47" s="14" t="s">
        <v>38</v>
      </c>
      <c r="C47" s="13" t="s">
        <v>39</v>
      </c>
      <c r="D47" s="15"/>
      <c r="E47" s="15"/>
      <c r="F47" s="12" t="e">
        <f t="shared" si="0"/>
        <v>#DIV/0!</v>
      </c>
    </row>
    <row r="48" spans="1:6" ht="25.5" hidden="1" outlineLevel="1">
      <c r="A48" s="13" t="s">
        <v>33</v>
      </c>
      <c r="B48" s="14" t="s">
        <v>18</v>
      </c>
      <c r="C48" s="13" t="s">
        <v>19</v>
      </c>
      <c r="D48" s="15"/>
      <c r="E48" s="15"/>
      <c r="F48" s="12" t="e">
        <f t="shared" si="0"/>
        <v>#DIV/0!</v>
      </c>
    </row>
    <row r="49" spans="1:6" ht="25.5" hidden="1" outlineLevel="1">
      <c r="A49" s="13" t="s">
        <v>33</v>
      </c>
      <c r="B49" s="14" t="s">
        <v>18</v>
      </c>
      <c r="C49" s="13" t="s">
        <v>19</v>
      </c>
      <c r="D49" s="15"/>
      <c r="E49" s="15"/>
      <c r="F49" s="12" t="e">
        <f t="shared" si="0"/>
        <v>#DIV/0!</v>
      </c>
    </row>
    <row r="50" spans="1:6" ht="25.5" hidden="1" outlineLevel="1">
      <c r="A50" s="13" t="s">
        <v>33</v>
      </c>
      <c r="B50" s="14" t="s">
        <v>18</v>
      </c>
      <c r="C50" s="13" t="s">
        <v>19</v>
      </c>
      <c r="D50" s="15"/>
      <c r="E50" s="15"/>
      <c r="F50" s="12" t="e">
        <f t="shared" si="0"/>
        <v>#DIV/0!</v>
      </c>
    </row>
    <row r="51" spans="1:6" ht="25.5" hidden="1" outlineLevel="1">
      <c r="A51" s="13" t="s">
        <v>33</v>
      </c>
      <c r="B51" s="14" t="s">
        <v>18</v>
      </c>
      <c r="C51" s="13" t="s">
        <v>19</v>
      </c>
      <c r="D51" s="15"/>
      <c r="E51" s="15"/>
      <c r="F51" s="12" t="e">
        <f t="shared" si="0"/>
        <v>#DIV/0!</v>
      </c>
    </row>
    <row r="52" spans="1:6" ht="25.5" hidden="1" outlineLevel="1">
      <c r="A52" s="13" t="s">
        <v>33</v>
      </c>
      <c r="B52" s="14" t="s">
        <v>18</v>
      </c>
      <c r="C52" s="13" t="s">
        <v>19</v>
      </c>
      <c r="D52" s="15"/>
      <c r="E52" s="15"/>
      <c r="F52" s="12" t="e">
        <f t="shared" si="0"/>
        <v>#DIV/0!</v>
      </c>
    </row>
    <row r="53" spans="1:6" ht="25.5" hidden="1" outlineLevel="1">
      <c r="A53" s="13" t="s">
        <v>33</v>
      </c>
      <c r="B53" s="14" t="s">
        <v>18</v>
      </c>
      <c r="C53" s="13" t="s">
        <v>19</v>
      </c>
      <c r="D53" s="15"/>
      <c r="E53" s="15"/>
      <c r="F53" s="12" t="e">
        <f t="shared" si="0"/>
        <v>#DIV/0!</v>
      </c>
    </row>
    <row r="54" spans="1:6" ht="38.25" hidden="1" outlineLevel="1">
      <c r="A54" s="13" t="s">
        <v>40</v>
      </c>
      <c r="B54" s="14" t="s">
        <v>25</v>
      </c>
      <c r="C54" s="13" t="s">
        <v>26</v>
      </c>
      <c r="D54" s="15"/>
      <c r="E54" s="15"/>
      <c r="F54" s="12" t="e">
        <f t="shared" si="0"/>
        <v>#DIV/0!</v>
      </c>
    </row>
    <row r="55" spans="1:6" ht="38.25" hidden="1" outlineLevel="1">
      <c r="A55" s="13" t="s">
        <v>40</v>
      </c>
      <c r="B55" s="14" t="s">
        <v>25</v>
      </c>
      <c r="C55" s="13" t="s">
        <v>26</v>
      </c>
      <c r="D55" s="15"/>
      <c r="E55" s="15"/>
      <c r="F55" s="12" t="e">
        <f t="shared" si="0"/>
        <v>#DIV/0!</v>
      </c>
    </row>
    <row r="56" spans="1:6" ht="38.25" hidden="1" outlineLevel="1">
      <c r="A56" s="13" t="s">
        <v>40</v>
      </c>
      <c r="B56" s="14" t="s">
        <v>25</v>
      </c>
      <c r="C56" s="13" t="s">
        <v>26</v>
      </c>
      <c r="D56" s="15"/>
      <c r="E56" s="15"/>
      <c r="F56" s="12" t="e">
        <f t="shared" si="0"/>
        <v>#DIV/0!</v>
      </c>
    </row>
    <row r="57" spans="1:6">
      <c r="A57" s="10" t="s">
        <v>20</v>
      </c>
      <c r="B57" s="9" t="s">
        <v>2</v>
      </c>
      <c r="C57" s="10" t="s">
        <v>2</v>
      </c>
      <c r="D57" s="11">
        <f>D58</f>
        <v>264.07499999999999</v>
      </c>
      <c r="E57" s="11">
        <f>E58</f>
        <v>59.058</v>
      </c>
      <c r="F57" s="12">
        <f t="shared" si="0"/>
        <v>0.22364101107639875</v>
      </c>
    </row>
    <row r="58" spans="1:6" outlineLevel="1">
      <c r="A58" s="13" t="s">
        <v>60</v>
      </c>
      <c r="B58" s="14" t="s">
        <v>59</v>
      </c>
      <c r="C58" s="13" t="s">
        <v>58</v>
      </c>
      <c r="D58" s="15">
        <v>264.07499999999999</v>
      </c>
      <c r="E58" s="15">
        <v>59.058</v>
      </c>
      <c r="F58" s="12">
        <f t="shared" si="0"/>
        <v>0.22364101107639875</v>
      </c>
    </row>
    <row r="59" spans="1:6" hidden="1" outlineLevel="1">
      <c r="A59" s="13" t="s">
        <v>41</v>
      </c>
      <c r="B59" s="14" t="s">
        <v>12</v>
      </c>
      <c r="C59" s="13" t="s">
        <v>13</v>
      </c>
      <c r="D59" s="15"/>
      <c r="E59" s="15"/>
      <c r="F59" s="12" t="e">
        <f t="shared" si="0"/>
        <v>#DIV/0!</v>
      </c>
    </row>
    <row r="60" spans="1:6" hidden="1" outlineLevel="1">
      <c r="A60" s="13" t="s">
        <v>41</v>
      </c>
      <c r="B60" s="14" t="s">
        <v>12</v>
      </c>
      <c r="C60" s="13" t="s">
        <v>13</v>
      </c>
      <c r="D60" s="15"/>
      <c r="E60" s="15"/>
      <c r="F60" s="12" t="e">
        <f t="shared" si="0"/>
        <v>#DIV/0!</v>
      </c>
    </row>
    <row r="61" spans="1:6">
      <c r="A61" s="16" t="s">
        <v>66</v>
      </c>
      <c r="B61" s="17"/>
      <c r="C61" s="16"/>
      <c r="D61" s="18">
        <f>D57+D20+D8</f>
        <v>10086.447999999999</v>
      </c>
      <c r="E61" s="18">
        <f>E57+E20+E8</f>
        <v>1971.962</v>
      </c>
      <c r="F61" s="12">
        <f t="shared" si="0"/>
        <v>0.19550608896214011</v>
      </c>
    </row>
    <row r="62" spans="1:6" ht="30.75" customHeight="1">
      <c r="A62" s="1" t="s">
        <v>62</v>
      </c>
      <c r="D62" s="3" t="s">
        <v>63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Саенко</cp:lastModifiedBy>
  <cp:lastPrinted>2015-06-17T05:47:48Z</cp:lastPrinted>
  <dcterms:created xsi:type="dcterms:W3CDTF">2002-03-11T10:22:12Z</dcterms:created>
  <dcterms:modified xsi:type="dcterms:W3CDTF">2016-04-13T07:09:27Z</dcterms:modified>
</cp:coreProperties>
</file>