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1280" windowHeight="10320"/>
  </bookViews>
  <sheets>
    <sheet name="Бюджет" sheetId="3" r:id="rId1"/>
  </sheets>
  <definedNames>
    <definedName name="APPT" localSheetId="0">Бюджет!$A$14</definedName>
    <definedName name="FIO" localSheetId="0">Бюджет!$D$14</definedName>
    <definedName name="SIGN" localSheetId="0">Бюджет!$A$14:$F$16</definedName>
  </definedNames>
  <calcPr calcId="125725" calcOnSave="0"/>
</workbook>
</file>

<file path=xl/calcChain.xml><?xml version="1.0" encoding="utf-8"?>
<calcChain xmlns="http://schemas.openxmlformats.org/spreadsheetml/2006/main">
  <c r="D7" i="3"/>
  <c r="D14"/>
  <c r="F12" l="1"/>
  <c r="E23"/>
  <c r="E21"/>
  <c r="D21"/>
  <c r="F18"/>
  <c r="F25"/>
  <c r="E26"/>
  <c r="E7" l="1"/>
  <c r="E28" s="1"/>
  <c r="D23" l="1"/>
  <c r="F22"/>
  <c r="F23" l="1"/>
  <c r="F21"/>
  <c r="F11" l="1"/>
  <c r="D26" l="1"/>
  <c r="D28" s="1"/>
  <c r="F10"/>
  <c r="F14"/>
  <c r="F15"/>
  <c r="F16"/>
  <c r="F17"/>
  <c r="F19"/>
  <c r="F24"/>
  <c r="F27"/>
  <c r="F8"/>
  <c r="F28" l="1"/>
  <c r="F26"/>
  <c r="F7"/>
</calcChain>
</file>

<file path=xl/sharedStrings.xml><?xml version="1.0" encoding="utf-8"?>
<sst xmlns="http://schemas.openxmlformats.org/spreadsheetml/2006/main" count="75" uniqueCount="54">
  <si>
    <t>(наименование органа, исполняющего бюджет)</t>
  </si>
  <si>
    <t>тыс. руб.</t>
  </si>
  <si>
    <t/>
  </si>
  <si>
    <t>Бюджетополучатель</t>
  </si>
  <si>
    <t>КФСР</t>
  </si>
  <si>
    <t>Наименование КФСР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</si>
  <si>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</si>
  <si>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</si>
  <si>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</si>
  <si>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Другие общегосударственные вопросы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</si>
  <si>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</si>
  <si>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</si>
  <si>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Физическая культура и спорт</t>
  </si>
  <si>
    <t>0801</t>
  </si>
  <si>
    <t>Культура</t>
  </si>
  <si>
    <t>0503</t>
  </si>
  <si>
    <t>Благоустройство</t>
  </si>
  <si>
    <t>0106</t>
  </si>
  <si>
    <t>Процент исполнения</t>
  </si>
  <si>
    <t>Сведения об использовании органом местного самоуправления, подведомственными</t>
  </si>
  <si>
    <t xml:space="preserve"> Администрация Недокурского сельсовета Кежемского района Красноярского края</t>
  </si>
  <si>
    <t>Администрация Недокурского сельсовета Кежемского района Красноярского края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</si>
  <si>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</si>
  <si>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</si>
  <si>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0113</t>
  </si>
  <si>
    <t>Мобилизационная и вневойсковая подготовка</t>
  </si>
  <si>
    <t>0203</t>
  </si>
  <si>
    <t>0409</t>
  </si>
  <si>
    <t>Дорожное хозяйство (дорожные фонды)</t>
  </si>
  <si>
    <t>Массовый спорт</t>
  </si>
  <si>
    <t>1102</t>
  </si>
  <si>
    <t>МБУ Спортивный клуб "Сибиряк"</t>
  </si>
  <si>
    <t xml:space="preserve">Культура, кинематография </t>
  </si>
  <si>
    <t>А.Н. Саенко</t>
  </si>
  <si>
    <t xml:space="preserve">Расход </t>
  </si>
  <si>
    <t xml:space="preserve">Бюджетные ассигнования </t>
  </si>
  <si>
    <t>ВСЕГО</t>
  </si>
  <si>
    <t>0505</t>
  </si>
  <si>
    <t>Другие вопросы в области жилищно-коммунального хозяйства</t>
  </si>
  <si>
    <t>0111</t>
  </si>
  <si>
    <t>Резервные фонды</t>
  </si>
  <si>
    <t>0909</t>
  </si>
  <si>
    <t>Другие вопросы в области здравоохранения</t>
  </si>
  <si>
    <t>Здравоохранение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</si>
  <si>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</si>
  <si>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</si>
  <si>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1001</t>
  </si>
  <si>
    <t>Пенсионное обеспечение</t>
  </si>
  <si>
    <t>0501</t>
  </si>
  <si>
    <t>Жилищное хозяйство</t>
  </si>
  <si>
    <t>Специалист 1 категории</t>
  </si>
  <si>
    <t>организациями выделяемых бюджетных средств на 01 июля 2020 года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</si>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</sst>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">
    <numFmt numFmtId="164" formatCode="#,##0.00000"/>
  </numFmts>
  <fonts count="3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H29"/>
  <sheetViews>
    <sheetView showGridLines="0" tabSelected="1" view="pageBreakPreview" topLeftCell="A19" zoomScale="120" zoomScaleNormal="100" zoomScaleSheetLayoutView="120" workbookViewId="0">
      <selection activeCell="C27" sqref="C27"/>
    </sheetView>
  </sheetViews>
  <sheetFormatPr defaultRowHeight="12.75" customHeight="1" outlineLevelRow="1"/>
  <cols>
    <col min="1" max="1" width="30.7109375" style="1" customWidth="1"/>
    <col min="2" max="2" width="6.7109375" style="1" customWidth="1"/>
    <col min="3" max="3" width="39" style="1" customWidth="1"/>
    <col min="4" max="4" width="12.85546875" style="1" customWidth="1"/>
    <col min="5" max="5" width="12.5703125" style="1" customWidth="1"/>
    <col min="6" max="6" width="11.42578125" style="1" customWidth="1"/>
    <col min="7" max="16384" width="9.140625" style="1"/>
  </cols>
  <sheetData>
    <row r="1" spans="1:8" ht="12.75" customHeight="1">
      <c r="A1" s="4" t="s">
        <v>20</v>
      </c>
      <c r="B1" s="4"/>
      <c r="C1" s="4"/>
    </row>
    <row r="2" spans="1:8" ht="12" customHeight="1">
      <c r="A2" s="1" t="s">
        <v>0</v>
      </c>
    </row>
    <row r="3" spans="1:8" ht="21" customHeight="1">
      <c r="A3" s="5" t="s">
        <v>19</v>
      </c>
      <c r="B3" s="6"/>
      <c r="C3" s="6"/>
      <c r="D3" s="6"/>
      <c r="E3" s="7"/>
      <c r="F3" s="7"/>
      <c r="G3" s="6"/>
      <c r="H3" s="6"/>
    </row>
    <row r="4" spans="1:8" s="8" customFormat="1" ht="12.75" customHeight="1">
      <c r="A4" s="8" t="s">
        <v>51</v>
      </c>
    </row>
    <row r="5" spans="1:8">
      <c r="E5" s="1" t="s">
        <v>1</v>
      </c>
    </row>
    <row r="6" spans="1:8" ht="53.25" customHeight="1">
      <c r="A6" s="9" t="s">
        <v>3</v>
      </c>
      <c r="B6" s="9" t="s">
        <v>4</v>
      </c>
      <c r="C6" s="9" t="s">
        <v>5</v>
      </c>
      <c r="D6" s="9" t="s">
        <v>35</v>
      </c>
      <c r="E6" s="9" t="s">
        <v>34</v>
      </c>
      <c r="F6" s="2" t="s">
        <v>18</v>
      </c>
    </row>
    <row r="7" spans="1:8" ht="38.25">
      <c r="A7" s="10" t="s">
        <v>21</v>
      </c>
      <c r="B7" s="9" t="s">
        <v>2</v>
      </c>
      <c r="C7" s="10" t="s">
        <v>2</v>
      </c>
      <c r="D7" s="17">
        <f>D8+D9+D10+D11+D12+D13+D14+D15+D16+D17+D18+D19+D20+D21+D23+D25</f>
        <v>13041.233670000001</v>
      </c>
      <c r="E7" s="17">
        <f>E8+E9+E10+E11+E13+E14+E15+E16+E17+E18+E19+E20+E21+E23+E25</f>
        <v>4928.1855000000005</v>
      </c>
      <c r="F7" s="11">
        <f>E7/D7</f>
        <v>0.37789258475881599</v>
      </c>
    </row>
    <row r="8" spans="1:8" ht="38.25" outlineLevel="1">
      <c r="A8" s="12" t="s">
        <v>21</v>
      </c>
      <c r="B8" s="13" t="s">
        <v>6</v>
      </c>
      <c r="C8" s="12" t="s">
        <v>7</v>
      </c>
      <c r="D8" s="18">
        <v>1141.1996099999999</v>
      </c>
      <c r="E8" s="18">
        <v>520.63142000000005</v>
      </c>
      <c r="F8" s="11">
        <f>E8/D8</f>
        <v>0.45621415871321591</v>
      </c>
    </row>
    <row r="9" spans="1:8" ht="51" outlineLevel="1">
      <c r="A9" s="12" t="s">
        <v>21</v>
      </c>
      <c r="B9" s="13" t="s">
        <v>44</v>
      </c>
      <c r="C9" s="12" t="s">
        <v>45</v>
      </c>
      <c r="D9" s="18">
        <v>0</v>
      </c>
      <c r="E9" s="18">
        <v>0</v>
      </c>
      <c r="F9" s="11">
        <v>0</v>
      </c>
    </row>
    <row r="10" spans="1:8" ht="69" customHeight="1" outlineLevel="1">
      <c r="A10" s="12" t="s">
        <v>21</v>
      </c>
      <c r="B10" s="13" t="s">
        <v>8</v>
      </c>
      <c r="C10" s="12" t="s">
        <v>22</v>
      </c>
      <c r="D10" s="18">
        <v>6133.8542600000001</v>
      </c>
      <c r="E10" s="18">
        <v>2416.2088199999998</v>
      </c>
      <c r="F10" s="11">
        <f t="shared" ref="F10:F28" si="0">E10/D10</f>
        <v>0.39391363367671534</v>
      </c>
    </row>
    <row r="11" spans="1:8" ht="55.5" customHeight="1" outlineLevel="1">
      <c r="A11" s="12" t="s">
        <v>21</v>
      </c>
      <c r="B11" s="13" t="s">
        <v>17</v>
      </c>
      <c r="C11" s="12" t="s">
        <v>23</v>
      </c>
      <c r="D11" s="18">
        <v>297.85399999999998</v>
      </c>
      <c r="E11" s="18">
        <v>128.88200000000001</v>
      </c>
      <c r="F11" s="11">
        <f t="shared" si="0"/>
        <v>0.4327019277901254</v>
      </c>
    </row>
    <row r="12" spans="1:8" ht="55.5" customHeight="1" outlineLevel="1">
      <c r="A12" s="12" t="s">
        <v>21</v>
      </c>
      <c r="B12" s="13" t="s">
        <v>52</v>
      </c>
      <c r="C12" s="12" t="s">
        <v>53</v>
      </c>
      <c r="D12" s="18">
        <v>106.61434</v>
      </c>
      <c r="E12" s="18">
        <v>0</v>
      </c>
      <c r="F12" s="11">
        <f t="shared" ref="F12" si="1">E12/D12</f>
        <v>0</v>
      </c>
    </row>
    <row r="13" spans="1:8" ht="44.25" customHeight="1" outlineLevel="1">
      <c r="A13" s="12" t="s">
        <v>21</v>
      </c>
      <c r="B13" s="13" t="s">
        <v>39</v>
      </c>
      <c r="C13" s="12" t="s">
        <v>40</v>
      </c>
      <c r="D13" s="18">
        <v>19.027000000000001</v>
      </c>
      <c r="E13" s="18">
        <v>0</v>
      </c>
      <c r="F13" s="11">
        <v>0</v>
      </c>
    </row>
    <row r="14" spans="1:8" ht="38.25" outlineLevel="1">
      <c r="A14" s="12" t="s">
        <v>21</v>
      </c>
      <c r="B14" s="13" t="s">
        <v>24</v>
      </c>
      <c r="C14" s="12" t="s">
        <v>9</v>
      </c>
      <c r="D14" s="18">
        <f>1.65+36.72288</f>
        <v>38.372880000000002</v>
      </c>
      <c r="E14" s="18">
        <v>0</v>
      </c>
      <c r="F14" s="11">
        <f t="shared" si="0"/>
        <v>0</v>
      </c>
    </row>
    <row r="15" spans="1:8" ht="38.25" outlineLevel="1">
      <c r="A15" s="12" t="s">
        <v>21</v>
      </c>
      <c r="B15" s="13" t="s">
        <v>26</v>
      </c>
      <c r="C15" s="12" t="s">
        <v>25</v>
      </c>
      <c r="D15" s="18">
        <v>132.69999999999999</v>
      </c>
      <c r="E15" s="18">
        <v>0</v>
      </c>
      <c r="F15" s="11">
        <f t="shared" si="0"/>
        <v>0</v>
      </c>
    </row>
    <row r="16" spans="1:8" ht="51" outlineLevel="1">
      <c r="A16" s="12" t="s">
        <v>21</v>
      </c>
      <c r="B16" s="13" t="s">
        <v>11</v>
      </c>
      <c r="C16" s="12" t="s">
        <v>10</v>
      </c>
      <c r="D16" s="18">
        <v>58.044670000000004</v>
      </c>
      <c r="E16" s="18">
        <v>6.8772000000000002</v>
      </c>
      <c r="F16" s="11">
        <f t="shared" si="0"/>
        <v>0.11848116286990691</v>
      </c>
    </row>
    <row r="17" spans="1:6" ht="38.25" outlineLevel="1">
      <c r="A17" s="12" t="s">
        <v>21</v>
      </c>
      <c r="B17" s="13" t="s">
        <v>27</v>
      </c>
      <c r="C17" s="12" t="s">
        <v>28</v>
      </c>
      <c r="D17" s="18">
        <v>615.74778000000003</v>
      </c>
      <c r="E17" s="18">
        <v>0</v>
      </c>
      <c r="F17" s="11">
        <f t="shared" si="0"/>
        <v>0</v>
      </c>
    </row>
    <row r="18" spans="1:6" ht="38.25" outlineLevel="1">
      <c r="A18" s="12" t="s">
        <v>21</v>
      </c>
      <c r="B18" s="13" t="s">
        <v>48</v>
      </c>
      <c r="C18" s="12" t="s">
        <v>49</v>
      </c>
      <c r="D18" s="18">
        <v>795.53700000000003</v>
      </c>
      <c r="E18" s="18">
        <v>128.13910999999999</v>
      </c>
      <c r="F18" s="11">
        <f t="shared" si="0"/>
        <v>0.16107247054505319</v>
      </c>
    </row>
    <row r="19" spans="1:6" ht="38.25" outlineLevel="1">
      <c r="A19" s="12" t="s">
        <v>21</v>
      </c>
      <c r="B19" s="13" t="s">
        <v>15</v>
      </c>
      <c r="C19" s="12" t="s">
        <v>16</v>
      </c>
      <c r="D19" s="18">
        <v>813.87197000000003</v>
      </c>
      <c r="E19" s="18">
        <v>337.01303000000001</v>
      </c>
      <c r="F19" s="11">
        <f t="shared" si="0"/>
        <v>0.41408605090552508</v>
      </c>
    </row>
    <row r="20" spans="1:6" ht="38.25" outlineLevel="1">
      <c r="A20" s="12" t="s">
        <v>21</v>
      </c>
      <c r="B20" s="13" t="s">
        <v>37</v>
      </c>
      <c r="C20" s="12" t="s">
        <v>38</v>
      </c>
      <c r="D20" s="18">
        <v>37.612319999999997</v>
      </c>
      <c r="E20" s="18">
        <v>0</v>
      </c>
      <c r="F20" s="11">
        <v>0</v>
      </c>
    </row>
    <row r="21" spans="1:6" ht="18.75" customHeight="1">
      <c r="A21" s="10" t="s">
        <v>32</v>
      </c>
      <c r="B21" s="9" t="s">
        <v>2</v>
      </c>
      <c r="C21" s="10" t="s">
        <v>2</v>
      </c>
      <c r="D21" s="17">
        <f>D22</f>
        <v>2746.5120000000002</v>
      </c>
      <c r="E21" s="17">
        <f>E22</f>
        <v>1340.0409999999999</v>
      </c>
      <c r="F21" s="11">
        <f t="shared" si="0"/>
        <v>0.48790647919979957</v>
      </c>
    </row>
    <row r="22" spans="1:6" ht="36.75" customHeight="1" outlineLevel="1">
      <c r="A22" s="12" t="s">
        <v>21</v>
      </c>
      <c r="B22" s="13" t="s">
        <v>13</v>
      </c>
      <c r="C22" s="12" t="s">
        <v>14</v>
      </c>
      <c r="D22" s="18">
        <v>2746.5120000000002</v>
      </c>
      <c r="E22" s="18">
        <v>1340.0409999999999</v>
      </c>
      <c r="F22" s="11">
        <f t="shared" ref="F22" si="2">E22/D22</f>
        <v>0.48790647919979957</v>
      </c>
    </row>
    <row r="23" spans="1:6" s="8" customFormat="1" outlineLevel="1">
      <c r="A23" s="10" t="s">
        <v>43</v>
      </c>
      <c r="B23" s="9"/>
      <c r="C23" s="10"/>
      <c r="D23" s="17">
        <f>D24</f>
        <v>22.7</v>
      </c>
      <c r="E23" s="17">
        <f>E24</f>
        <v>9.6</v>
      </c>
      <c r="F23" s="16">
        <f t="shared" ref="F23" si="3">E23/D23</f>
        <v>0.42290748898678415</v>
      </c>
    </row>
    <row r="24" spans="1:6" ht="38.25" outlineLevel="1">
      <c r="A24" s="12" t="s">
        <v>21</v>
      </c>
      <c r="B24" s="13" t="s">
        <v>41</v>
      </c>
      <c r="C24" s="12" t="s">
        <v>42</v>
      </c>
      <c r="D24" s="18">
        <v>22.7</v>
      </c>
      <c r="E24" s="18">
        <v>9.6</v>
      </c>
      <c r="F24" s="11">
        <f t="shared" si="0"/>
        <v>0.42290748898678415</v>
      </c>
    </row>
    <row r="25" spans="1:6" ht="38.25" outlineLevel="1">
      <c r="A25" s="12" t="s">
        <v>21</v>
      </c>
      <c r="B25" s="13" t="s">
        <v>46</v>
      </c>
      <c r="C25" s="12" t="s">
        <v>47</v>
      </c>
      <c r="D25" s="18">
        <v>81.585840000000005</v>
      </c>
      <c r="E25" s="18">
        <v>40.792920000000002</v>
      </c>
      <c r="F25" s="11">
        <f t="shared" si="0"/>
        <v>0.5</v>
      </c>
    </row>
    <row r="26" spans="1:6">
      <c r="A26" s="10" t="s">
        <v>12</v>
      </c>
      <c r="B26" s="9" t="s">
        <v>2</v>
      </c>
      <c r="C26" s="10" t="s">
        <v>2</v>
      </c>
      <c r="D26" s="17">
        <f>D27</f>
        <v>267.80032999999997</v>
      </c>
      <c r="E26" s="17">
        <f>E27</f>
        <v>0</v>
      </c>
      <c r="F26" s="11">
        <f t="shared" si="0"/>
        <v>0</v>
      </c>
    </row>
    <row r="27" spans="1:6" ht="17.25" customHeight="1" outlineLevel="1">
      <c r="A27" s="12" t="s">
        <v>31</v>
      </c>
      <c r="B27" s="13" t="s">
        <v>30</v>
      </c>
      <c r="C27" s="12" t="s">
        <v>29</v>
      </c>
      <c r="D27" s="18">
        <v>267.80032999999997</v>
      </c>
      <c r="E27" s="18">
        <v>0</v>
      </c>
      <c r="F27" s="11">
        <f t="shared" si="0"/>
        <v>0</v>
      </c>
    </row>
    <row r="28" spans="1:6">
      <c r="A28" s="14" t="s">
        <v>36</v>
      </c>
      <c r="B28" s="15"/>
      <c r="C28" s="14"/>
      <c r="D28" s="19">
        <f>D26+D7</f>
        <v>13309.034000000001</v>
      </c>
      <c r="E28" s="19">
        <f>E26+E7</f>
        <v>4928.1855000000005</v>
      </c>
      <c r="F28" s="11">
        <f t="shared" si="0"/>
        <v>0.37028874522373301</v>
      </c>
    </row>
    <row r="29" spans="1:6" ht="30.75" customHeight="1">
      <c r="A29" s="1" t="s">
        <v>50</v>
      </c>
      <c r="D29" s="3" t="s">
        <v>33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Бухгалтерия</cp:lastModifiedBy>
  <cp:lastPrinted>2019-07-17T03:00:45Z</cp:lastPrinted>
  <dcterms:created xsi:type="dcterms:W3CDTF">2002-03-11T10:22:12Z</dcterms:created>
  <dcterms:modified xsi:type="dcterms:W3CDTF">2020-08-10T07:50:05Z</dcterms:modified>
</cp:coreProperties>
</file>