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70" windowWidth="15570" windowHeight="11580" activeTab="1"/>
  </bookViews>
  <sheets>
    <sheet name="реестр" sheetId="1" r:id="rId1"/>
    <sheet name="доходы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'реестр'!$4:$7</definedName>
    <definedName name="_xlnm.Print_Area" localSheetId="0">'реестр'!$A$1:$T$54</definedName>
  </definedNames>
  <calcPr fullCalcOnLoad="1"/>
</workbook>
</file>

<file path=xl/sharedStrings.xml><?xml version="1.0" encoding="utf-8"?>
<sst xmlns="http://schemas.openxmlformats.org/spreadsheetml/2006/main" count="1009" uniqueCount="162">
  <si>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</si>
  <si>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</si>
  <si>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</si>
  <si>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</si>
  <si>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</si>
  <si>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</si>
  <si>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</si>
  <si>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</si>
  <si>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</si>
  <si>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</si>
  <si>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</si>
  <si>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</si>
  <si>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</si>
  <si>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</si>
  <si>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</si>
  <si>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</si>
  <si>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</si>
  <si>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</si>
  <si>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</si>
  <si>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</si>
  <si>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</si>
  <si>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</si>
  <si>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</si>
  <si>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</si>
  <si>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</si>
  <si>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</si>
  <si>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</si>
  <si>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</si>
  <si>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</si>
  <si>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</si>
  <si>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</si>
  <si>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</si>
  <si>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</si>
  <si>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</si>
  <si>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</si>
  <si>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</si>
  <si>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</si>
  <si>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030</t>
  </si>
  <si>
    <t>13</t>
  </si>
  <si>
    <t>ПРОЧИЕ НЕНАЛОГОВЫЕ ДОХОДЫ</t>
  </si>
  <si>
    <t>17</t>
  </si>
  <si>
    <t>Прочие неналоговые доходы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</si>
  <si>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</si>
  <si>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</si>
  <si>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</si>
  <si>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</si>
  <si>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260</t>
  </si>
  <si>
    <t>010</t>
  </si>
  <si>
    <t>050</t>
  </si>
  <si>
    <t>100</t>
  </si>
  <si>
    <t>075</t>
  </si>
  <si>
    <t>070</t>
  </si>
  <si>
    <t>040</t>
  </si>
  <si>
    <t>001</t>
  </si>
  <si>
    <t>182</t>
  </si>
  <si>
    <t>250</t>
  </si>
  <si>
    <t>043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</si>
  <si>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</si>
  <si>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</si>
  <si>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</si>
  <si>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</si>
  <si>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</si>
  <si>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</si>
  <si>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</si>
  <si>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</si>
  <si>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</si>
  <si>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ИМУЩЕСТВО</t>
  </si>
  <si>
    <t>Управление Федерального казначейства по Красноярскому краю</t>
  </si>
  <si>
    <t>Федеральная налоговая служба</t>
  </si>
  <si>
    <t>код вида доходов бюджета</t>
  </si>
  <si>
    <t>код подвида доходов бюджета</t>
  </si>
  <si>
    <t>Показатели прогноза доходов бюджета</t>
  </si>
  <si>
    <t>118</t>
  </si>
  <si>
    <t>Невыясненные поступления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</si>
  <si>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</si>
  <si>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</si>
  <si>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</si>
  <si>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</si>
  <si>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</si>
  <si>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</si>
  <si>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</si>
  <si>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</si>
  <si>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</si>
  <si>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</si>
  <si>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</t>
  </si>
  <si>
    <t>013</t>
  </si>
  <si>
    <t>10</t>
  </si>
  <si>
    <t>045</t>
  </si>
  <si>
    <t>903</t>
  </si>
  <si>
    <t>812</t>
  </si>
  <si>
    <t>30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</si>
  <si>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</si>
  <si>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</si>
  <si>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999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</si>
  <si>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</si>
  <si>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Субвенции местным бюджетам на выполнение передаваемых полномочий субъектов Российской Федерации</t>
  </si>
  <si>
    <t>024</t>
  </si>
  <si>
    <t>ВСЕГО ДОХОДОВ</t>
  </si>
  <si>
    <t>35</t>
  </si>
  <si>
    <t>40</t>
  </si>
  <si>
    <t>Прочие межбюджетные трансферты, передаваемые бюджетам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</si>
  <si>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</si>
  <si>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</si>
  <si>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</si>
  <si>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</si>
  <si>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</si>
  <si>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49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</si>
  <si>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</si>
  <si>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</si>
  <si>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</si>
  <si>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16</t>
  </si>
  <si>
    <t>ШТРАФЫ, САНКЦИИ, ВОЗМЕЩЕНИЕ УЩЕРБА</t>
  </si>
  <si>
    <t>32</t>
  </si>
  <si>
    <t>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</si>
  <si>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</si>
  <si>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</si>
  <si>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805</t>
  </si>
  <si>
    <t>Нормативы распределения доходов в бюджет поселения, %</t>
  </si>
  <si>
    <t>Наименование главного администратора доходов бюджета поселения</t>
  </si>
  <si>
    <t>Приложение</t>
  </si>
  <si>
    <t>к проекту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</si>
  <si>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</si>
  <si>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 год</t>
  </si>
  <si>
    <t>Дотации бюджетам бюджетной системы Российской Федерации</t>
  </si>
  <si>
    <t>Дотации на выравнивание бюджетной обеспеченности</t>
  </si>
  <si>
    <t xml:space="preserve">Субвенции бюджетам бюджетной системы Российской Федерации </t>
  </si>
  <si>
    <t>2021 год</t>
  </si>
  <si>
    <t>150</t>
  </si>
  <si>
    <t>2022 год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</si>
  <si>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</si>
  <si>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</si>
  <si>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</si>
  <si>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</si>
  <si>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</si>
  <si>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</si>
  <si>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</si>
  <si>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</si>
  <si>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Всего доходы  на 2021 год</t>
  </si>
  <si>
    <t>Всего доходы  на 2022 год</t>
  </si>
  <si>
    <t>Дотации бюджетам сельских поселений на выравнивание бюджетной обеспеченности из бюджетов муницпальных районов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</si>
  <si>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</si>
  <si>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</si>
  <si>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2023 год</t>
  </si>
  <si>
    <t>Показатели кассовых поступлений в 2020 году 
(по состоянию 
на 01.10.2020)</t>
  </si>
  <si>
    <t>Оценка 
2020 года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</si>
  <si>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</si>
  <si>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</si>
  <si>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</t>
  </si>
  <si>
    <t>020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</si>
  <si>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</si>
  <si>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Всего доходы  на 2023 год</t>
  </si>
  <si>
    <t>807</t>
  </si>
  <si>
    <t>Администрация Недокурского сельсовета Кежемского района Красноярского края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</si>
  <si>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</si>
  <si>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</si>
  <si>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</si>
  <si>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</t>
  </si>
  <si>
    <t>14</t>
  </si>
  <si>
    <t>Средства самообложения граждан, зачисляемые в бюджеты сельских поселений</t>
  </si>
  <si>
    <t>151</t>
  </si>
  <si>
    <t>Приложение № 1</t>
  </si>
  <si>
    <t>Реестр источников доходов бюджета Недокурского сельсовета Кежемского района Красноярского края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</si>
</sst>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&quot;26&quot;"/>
    <numFmt numFmtId="177" formatCode="#,##0.00000"/>
    <numFmt numFmtId="178" formatCode="#,##0.000000000"/>
    <numFmt numFmtId="179" formatCode="#,##0.0000"/>
    <numFmt numFmtId="180" formatCode="#,##0.000000"/>
    <numFmt numFmtId="181" formatCode="_-* #,##0.000_р_._-;\-* #,##0.000_р_._-;_-* &quot;-&quot;??_р_._-;_-@_-"/>
    <numFmt numFmtId="182" formatCode="_(* #,##0.00_);_(* \(#,##0.00\);_(* &quot;-&quot;??_);_(@_)"/>
    <numFmt numFmtId="183" formatCode="0.00000"/>
    <numFmt numFmtId="184" formatCode="#,##0.00000000"/>
    <numFmt numFmtId="185" formatCode="0.000000"/>
    <numFmt numFmtId="186" formatCode="#,##0.00_ ;\-#,##0.00\ "/>
    <numFmt numFmtId="187" formatCode="0.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6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5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4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left" vertical="top"/>
    </xf>
    <xf numFmtId="49" fontId="22" fillId="0" borderId="11" xfId="0" applyNumberFormat="1" applyFont="1" applyFill="1" applyBorder="1" applyAlignment="1">
      <alignment horizontal="center" vertical="top"/>
    </xf>
    <xf numFmtId="0" fontId="22" fillId="0" borderId="11" xfId="0" applyNumberFormat="1" applyFont="1" applyFill="1" applyBorder="1" applyAlignment="1">
      <alignment vertical="top" wrapText="1"/>
    </xf>
    <xf numFmtId="172" fontId="22" fillId="0" borderId="11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49" fontId="18" fillId="0" borderId="11" xfId="0" applyNumberFormat="1" applyFont="1" applyFill="1" applyBorder="1" applyAlignment="1">
      <alignment horizontal="center" vertical="top"/>
    </xf>
    <xf numFmtId="0" fontId="39" fillId="0" borderId="0" xfId="0" applyFont="1" applyFill="1" applyAlignment="1">
      <alignment horizontal="right" wrapText="1"/>
    </xf>
    <xf numFmtId="0" fontId="40" fillId="0" borderId="10" xfId="0" applyFont="1" applyFill="1" applyBorder="1" applyAlignment="1">
      <alignment horizontal="center" wrapText="1"/>
    </xf>
    <xf numFmtId="0" fontId="39" fillId="0" borderId="0" xfId="0" applyFont="1" applyFill="1" applyAlignment="1">
      <alignment/>
    </xf>
    <xf numFmtId="49" fontId="26" fillId="24" borderId="11" xfId="107" applyNumberFormat="1" applyFont="1" applyFill="1" applyBorder="1" applyAlignment="1" applyProtection="1">
      <alignment vertical="top"/>
      <protection locked="0"/>
    </xf>
    <xf numFmtId="49" fontId="26" fillId="24" borderId="11" xfId="107" applyNumberFormat="1" applyFont="1" applyFill="1" applyBorder="1" applyAlignment="1" applyProtection="1">
      <alignment horizontal="right" vertical="top"/>
      <protection locked="0"/>
    </xf>
    <xf numFmtId="49" fontId="18" fillId="24" borderId="11" xfId="107" applyNumberFormat="1" applyFont="1" applyFill="1" applyBorder="1" applyAlignment="1" applyProtection="1">
      <alignment vertical="top"/>
      <protection locked="0"/>
    </xf>
    <xf numFmtId="49" fontId="18" fillId="24" borderId="11" xfId="107" applyNumberFormat="1" applyFont="1" applyFill="1" applyBorder="1" applyAlignment="1" applyProtection="1">
      <alignment horizontal="right" vertical="top"/>
      <protection locked="0"/>
    </xf>
    <xf numFmtId="49" fontId="39" fillId="24" borderId="11" xfId="107" applyNumberFormat="1" applyFont="1" applyFill="1" applyBorder="1" applyProtection="1">
      <alignment/>
      <protection locked="0"/>
    </xf>
    <xf numFmtId="49" fontId="39" fillId="24" borderId="11" xfId="107" applyNumberFormat="1" applyFont="1" applyFill="1" applyBorder="1" applyAlignment="1" applyProtection="1">
      <alignment horizontal="right"/>
      <protection locked="0"/>
    </xf>
    <xf numFmtId="0" fontId="39" fillId="24" borderId="11" xfId="107" applyFont="1" applyFill="1" applyBorder="1" applyAlignment="1" applyProtection="1">
      <alignment vertical="top" wrapText="1"/>
      <protection locked="0"/>
    </xf>
    <xf numFmtId="0" fontId="18" fillId="24" borderId="11" xfId="107" applyFont="1" applyFill="1" applyBorder="1" applyAlignment="1" applyProtection="1">
      <alignment vertical="top" wrapText="1"/>
      <protection locked="0"/>
    </xf>
    <xf numFmtId="0" fontId="26" fillId="24" borderId="11" xfId="107" applyFont="1" applyFill="1" applyBorder="1" applyAlignment="1" applyProtection="1">
      <alignment vertical="top" wrapText="1"/>
      <protection locked="0"/>
    </xf>
    <xf numFmtId="0" fontId="18" fillId="24" borderId="11" xfId="107" applyNumberFormat="1" applyFont="1" applyFill="1" applyBorder="1" applyAlignment="1" applyProtection="1">
      <alignment vertical="top" wrapText="1"/>
      <protection locked="0"/>
    </xf>
    <xf numFmtId="49" fontId="18" fillId="24" borderId="11" xfId="107" applyNumberFormat="1" applyFont="1" applyFill="1" applyBorder="1" applyProtection="1">
      <alignment/>
      <protection locked="0"/>
    </xf>
    <xf numFmtId="49" fontId="18" fillId="24" borderId="11" xfId="107" applyNumberFormat="1" applyFont="1" applyFill="1" applyBorder="1" applyAlignment="1" applyProtection="1">
      <alignment horizontal="right"/>
      <protection locked="0"/>
    </xf>
    <xf numFmtId="0" fontId="27" fillId="24" borderId="11" xfId="107" applyFont="1" applyFill="1" applyBorder="1" applyAlignment="1" applyProtection="1">
      <alignment vertical="top" wrapText="1"/>
      <protection locked="0"/>
    </xf>
    <xf numFmtId="0" fontId="41" fillId="0" borderId="11" xfId="0" applyFont="1" applyFill="1" applyBorder="1" applyAlignment="1" quotePrefix="1">
      <alignment horizontal="center" vertical="center" wrapText="1"/>
    </xf>
    <xf numFmtId="0" fontId="18" fillId="0" borderId="11" xfId="107" applyNumberFormat="1" applyFont="1" applyFill="1" applyBorder="1" applyAlignment="1" applyProtection="1">
      <alignment vertical="top" wrapText="1"/>
      <protection locked="0"/>
    </xf>
    <xf numFmtId="0" fontId="29" fillId="0" borderId="13" xfId="0" applyFont="1" applyFill="1" applyBorder="1" applyAlignment="1">
      <alignment horizontal="justify" vertical="center" wrapText="1"/>
    </xf>
    <xf numFmtId="0" fontId="28" fillId="0" borderId="13" xfId="0" applyFont="1" applyFill="1" applyBorder="1" applyAlignment="1">
      <alignment horizontal="justify" vertical="center" wrapText="1"/>
    </xf>
    <xf numFmtId="0" fontId="28" fillId="0" borderId="13" xfId="0" applyFont="1" applyFill="1" applyBorder="1" applyAlignment="1">
      <alignment horizontal="justify" vertical="top" wrapText="1"/>
    </xf>
    <xf numFmtId="0" fontId="18" fillId="25" borderId="0" xfId="0" applyFont="1" applyFill="1" applyAlignment="1">
      <alignment/>
    </xf>
    <xf numFmtId="0" fontId="18" fillId="25" borderId="0" xfId="0" applyFont="1" applyFill="1" applyAlignment="1">
      <alignment horizontal="right" wrapText="1"/>
    </xf>
    <xf numFmtId="0" fontId="28" fillId="0" borderId="11" xfId="0" applyFont="1" applyFill="1" applyBorder="1" applyAlignment="1">
      <alignment horizontal="justify" vertical="center" wrapText="1"/>
    </xf>
    <xf numFmtId="0" fontId="29" fillId="0" borderId="11" xfId="0" applyFont="1" applyFill="1" applyBorder="1" applyAlignment="1">
      <alignment horizontal="justify" vertical="center" wrapText="1"/>
    </xf>
    <xf numFmtId="0" fontId="42" fillId="0" borderId="14" xfId="0" applyFont="1" applyBorder="1" applyAlignment="1">
      <alignment wrapText="1"/>
    </xf>
    <xf numFmtId="173" fontId="43" fillId="0" borderId="11" xfId="0" applyNumberFormat="1" applyFont="1" applyFill="1" applyBorder="1" applyAlignment="1">
      <alignment/>
    </xf>
    <xf numFmtId="173" fontId="22" fillId="0" borderId="11" xfId="0" applyNumberFormat="1" applyFont="1" applyFill="1" applyBorder="1" applyAlignment="1">
      <alignment/>
    </xf>
    <xf numFmtId="175" fontId="39" fillId="0" borderId="11" xfId="0" applyNumberFormat="1" applyFont="1" applyFill="1" applyBorder="1" applyAlignment="1">
      <alignment/>
    </xf>
    <xf numFmtId="173" fontId="22" fillId="0" borderId="11" xfId="0" applyNumberFormat="1" applyFont="1" applyFill="1" applyBorder="1" applyAlignment="1">
      <alignment horizontal="right"/>
    </xf>
    <xf numFmtId="175" fontId="43" fillId="0" borderId="11" xfId="0" applyNumberFormat="1" applyFont="1" applyFill="1" applyBorder="1" applyAlignment="1">
      <alignment/>
    </xf>
    <xf numFmtId="175" fontId="22" fillId="0" borderId="11" xfId="0" applyNumberFormat="1" applyFont="1" applyFill="1" applyBorder="1" applyAlignment="1">
      <alignment/>
    </xf>
    <xf numFmtId="49" fontId="22" fillId="24" borderId="11" xfId="107" applyNumberFormat="1" applyFont="1" applyFill="1" applyBorder="1" applyAlignment="1" applyProtection="1">
      <alignment vertical="top"/>
      <protection locked="0"/>
    </xf>
    <xf numFmtId="49" fontId="22" fillId="24" borderId="11" xfId="107" applyNumberFormat="1" applyFont="1" applyFill="1" applyBorder="1" applyAlignment="1" applyProtection="1">
      <alignment horizontal="right" vertical="top"/>
      <protection locked="0"/>
    </xf>
    <xf numFmtId="183" fontId="43" fillId="0" borderId="11" xfId="0" applyNumberFormat="1" applyFont="1" applyFill="1" applyBorder="1" applyAlignment="1">
      <alignment/>
    </xf>
    <xf numFmtId="183" fontId="22" fillId="0" borderId="11" xfId="0" applyNumberFormat="1" applyFont="1" applyFill="1" applyBorder="1" applyAlignment="1">
      <alignment/>
    </xf>
    <xf numFmtId="183" fontId="43" fillId="0" borderId="11" xfId="0" applyNumberFormat="1" applyFont="1" applyFill="1" applyBorder="1" applyAlignment="1">
      <alignment vertical="top"/>
    </xf>
    <xf numFmtId="183" fontId="22" fillId="0" borderId="11" xfId="0" applyNumberFormat="1" applyFont="1" applyFill="1" applyBorder="1" applyAlignment="1">
      <alignment vertical="top"/>
    </xf>
    <xf numFmtId="183" fontId="22" fillId="0" borderId="11" xfId="0" applyNumberFormat="1" applyFont="1" applyFill="1" applyBorder="1" applyAlignment="1">
      <alignment horizontal="right" vertical="top"/>
    </xf>
    <xf numFmtId="183" fontId="30" fillId="0" borderId="11" xfId="0" applyNumberFormat="1" applyFont="1" applyBorder="1" applyAlignment="1">
      <alignment horizontal="right" shrinkToFi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12">
    <cellStyle name="Normal" xfId="0"/>
    <cellStyle name="_договора 222 2009 год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Normal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5" xfId="91"/>
    <cellStyle name="Обычный 15 2" xfId="92"/>
    <cellStyle name="Обычный 15 3" xfId="93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3 2" xfId="99"/>
    <cellStyle name="Обычный 4" xfId="100"/>
    <cellStyle name="Обычный 4 2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Обычный_Приложения к решению сессии 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Стиль 1" xfId="117"/>
    <cellStyle name="Текст предупреждения" xfId="118"/>
    <cellStyle name="Текст предупреждения 2" xfId="119"/>
    <cellStyle name="Comma" xfId="120"/>
    <cellStyle name="Comma [0]" xfId="121"/>
    <cellStyle name="Финансовый 2" xfId="122"/>
    <cellStyle name="Финансовый 3" xfId="123"/>
    <cellStyle name="Хороший" xfId="124"/>
    <cellStyle name="Хороший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0"/>
  <sheetViews>
    <sheetView view="pageBreakPreview" zoomScale="77" zoomScaleNormal="90" zoomScaleSheetLayoutView="77" zoomScalePageLayoutView="0" workbookViewId="0" topLeftCell="A1">
      <selection activeCell="O6" sqref="O6"/>
    </sheetView>
  </sheetViews>
  <sheetFormatPr defaultColWidth="9.00390625" defaultRowHeight="12.75"/>
  <cols>
    <col min="1" max="1" width="4.375" style="20" customWidth="1"/>
    <col min="2" max="2" width="4.625" style="21" customWidth="1"/>
    <col min="3" max="3" width="3.125" style="21" customWidth="1"/>
    <col min="4" max="4" width="3.375" style="21" customWidth="1"/>
    <col min="5" max="5" width="3.25390625" style="21" customWidth="1"/>
    <col min="6" max="6" width="4.375" style="21" customWidth="1"/>
    <col min="7" max="7" width="4.75390625" style="21" customWidth="1"/>
    <col min="8" max="8" width="7.00390625" style="21" customWidth="1"/>
    <col min="9" max="9" width="6.75390625" style="21" customWidth="1"/>
    <col min="10" max="10" width="65.00390625" style="21" customWidth="1"/>
    <col min="11" max="11" width="25.00390625" style="20" customWidth="1"/>
    <col min="12" max="15" width="5.375" style="20" customWidth="1"/>
    <col min="16" max="16" width="11.75390625" style="37" customWidth="1"/>
    <col min="17" max="17" width="12.75390625" style="37" customWidth="1"/>
    <col min="18" max="18" width="13.00390625" style="20" customWidth="1"/>
    <col min="19" max="19" width="12.75390625" style="20" customWidth="1"/>
    <col min="20" max="20" width="12.625" style="20" customWidth="1"/>
    <col min="21" max="21" width="4.00390625" style="31" bestFit="1" customWidth="1"/>
    <col min="22" max="22" width="6.875" style="31" customWidth="1"/>
    <col min="23" max="23" width="4.125" style="31" customWidth="1"/>
    <col min="24" max="24" width="3.75390625" style="31" customWidth="1"/>
    <col min="25" max="25" width="4.625" style="31" customWidth="1"/>
    <col min="26" max="26" width="2.75390625" style="31" bestFit="1" customWidth="1"/>
    <col min="27" max="27" width="4.375" style="31" bestFit="1" customWidth="1"/>
    <col min="28" max="28" width="3.625" style="31" bestFit="1" customWidth="1"/>
    <col min="29" max="29" width="10.875" style="31" bestFit="1" customWidth="1"/>
    <col min="30" max="31" width="11.00390625" style="32" bestFit="1" customWidth="1"/>
    <col min="32" max="34" width="9.375" style="31" customWidth="1"/>
    <col min="35" max="35" width="5.75390625" style="31" customWidth="1"/>
    <col min="36" max="39" width="4.25390625" style="31" customWidth="1"/>
    <col min="40" max="53" width="9.125" style="31" customWidth="1"/>
    <col min="54" max="16384" width="9.125" style="20" customWidth="1"/>
  </cols>
  <sheetData>
    <row r="1" spans="1:53" s="4" customFormat="1" ht="31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5"/>
      <c r="Q1" s="35"/>
      <c r="R1" s="77" t="s">
        <v>160</v>
      </c>
      <c r="S1" s="77"/>
      <c r="T1" s="77"/>
      <c r="U1" s="22"/>
      <c r="V1" s="22"/>
      <c r="W1" s="22"/>
      <c r="X1" s="22"/>
      <c r="Y1" s="22"/>
      <c r="Z1" s="22"/>
      <c r="AA1" s="22"/>
      <c r="AB1" s="22"/>
      <c r="AC1" s="22"/>
      <c r="AD1" s="23"/>
      <c r="AE1" s="23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1:53" s="4" customFormat="1" ht="15.75" customHeight="1">
      <c r="A2" s="78" t="s">
        <v>161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</row>
    <row r="3" spans="1:53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6"/>
      <c r="Q3" s="36"/>
      <c r="R3" s="5"/>
      <c r="S3" s="5"/>
      <c r="T3" s="6" t="s">
        <v>16</v>
      </c>
      <c r="U3" s="22"/>
      <c r="V3" s="22"/>
      <c r="W3" s="22"/>
      <c r="X3" s="22"/>
      <c r="Y3" s="22"/>
      <c r="Z3" s="22"/>
      <c r="AA3" s="22"/>
      <c r="AB3" s="22"/>
      <c r="AC3" s="22"/>
      <c r="AD3" s="23"/>
      <c r="AE3" s="23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</row>
    <row r="4" spans="1:53" s="7" customFormat="1" ht="15" customHeight="1">
      <c r="A4" s="83" t="s">
        <v>6</v>
      </c>
      <c r="B4" s="89" t="s">
        <v>14</v>
      </c>
      <c r="C4" s="90"/>
      <c r="D4" s="90"/>
      <c r="E4" s="90"/>
      <c r="F4" s="90"/>
      <c r="G4" s="90"/>
      <c r="H4" s="90"/>
      <c r="I4" s="91"/>
      <c r="J4" s="86" t="s">
        <v>17</v>
      </c>
      <c r="K4" s="81" t="s">
        <v>118</v>
      </c>
      <c r="L4" s="94" t="s">
        <v>117</v>
      </c>
      <c r="M4" s="95"/>
      <c r="N4" s="95"/>
      <c r="O4" s="96"/>
      <c r="P4" s="79" t="s">
        <v>143</v>
      </c>
      <c r="Q4" s="79" t="s">
        <v>144</v>
      </c>
      <c r="R4" s="81" t="s">
        <v>71</v>
      </c>
      <c r="S4" s="82"/>
      <c r="T4" s="82"/>
      <c r="U4" s="24"/>
      <c r="V4" s="24"/>
      <c r="W4" s="24"/>
      <c r="X4" s="24"/>
      <c r="Y4" s="24"/>
      <c r="Z4" s="24"/>
      <c r="AA4" s="24"/>
      <c r="AB4" s="24"/>
      <c r="AC4" s="24"/>
      <c r="AD4" s="25"/>
      <c r="AE4" s="25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</row>
    <row r="5" spans="1:53" s="7" customFormat="1" ht="42.75" customHeight="1">
      <c r="A5" s="84"/>
      <c r="B5" s="93" t="s">
        <v>15</v>
      </c>
      <c r="C5" s="92" t="s">
        <v>69</v>
      </c>
      <c r="D5" s="92"/>
      <c r="E5" s="92"/>
      <c r="F5" s="92"/>
      <c r="G5" s="92"/>
      <c r="H5" s="92" t="s">
        <v>70</v>
      </c>
      <c r="I5" s="92"/>
      <c r="J5" s="87"/>
      <c r="K5" s="81"/>
      <c r="L5" s="97"/>
      <c r="M5" s="98"/>
      <c r="N5" s="98"/>
      <c r="O5" s="99"/>
      <c r="P5" s="79"/>
      <c r="Q5" s="79"/>
      <c r="R5" s="75" t="s">
        <v>126</v>
      </c>
      <c r="S5" s="75" t="s">
        <v>128</v>
      </c>
      <c r="T5" s="81" t="s">
        <v>142</v>
      </c>
      <c r="U5" s="24"/>
      <c r="V5" s="24"/>
      <c r="W5" s="24"/>
      <c r="X5" s="24"/>
      <c r="Y5" s="24"/>
      <c r="Z5" s="24"/>
      <c r="AA5" s="24"/>
      <c r="AB5" s="24"/>
      <c r="AC5" s="24"/>
      <c r="AD5" s="25"/>
      <c r="AE5" s="25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s="7" customFormat="1" ht="150" customHeight="1">
      <c r="A6" s="85"/>
      <c r="B6" s="93"/>
      <c r="C6" s="8" t="s">
        <v>0</v>
      </c>
      <c r="D6" s="8" t="s">
        <v>1</v>
      </c>
      <c r="E6" s="8" t="s">
        <v>2</v>
      </c>
      <c r="F6" s="8" t="s">
        <v>3</v>
      </c>
      <c r="G6" s="8" t="s">
        <v>7</v>
      </c>
      <c r="H6" s="8" t="s">
        <v>19</v>
      </c>
      <c r="I6" s="8" t="s">
        <v>18</v>
      </c>
      <c r="J6" s="88"/>
      <c r="K6" s="82"/>
      <c r="L6" s="33" t="s">
        <v>122</v>
      </c>
      <c r="M6" s="33" t="s">
        <v>126</v>
      </c>
      <c r="N6" s="33" t="s">
        <v>128</v>
      </c>
      <c r="O6" s="33" t="s">
        <v>142</v>
      </c>
      <c r="P6" s="80"/>
      <c r="Q6" s="80"/>
      <c r="R6" s="76"/>
      <c r="S6" s="76"/>
      <c r="T6" s="81"/>
      <c r="U6" s="24"/>
      <c r="V6" s="24"/>
      <c r="W6" s="24"/>
      <c r="X6" s="24"/>
      <c r="Y6" s="24"/>
      <c r="Z6" s="24"/>
      <c r="AA6" s="24"/>
      <c r="AB6" s="24"/>
      <c r="AC6" s="24"/>
      <c r="AD6" s="25"/>
      <c r="AE6" s="25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14" customFormat="1" ht="12.75">
      <c r="A7" s="11"/>
      <c r="B7" s="9" t="s">
        <v>4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5</v>
      </c>
      <c r="J7" s="12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51">
        <v>15</v>
      </c>
      <c r="Q7" s="51">
        <v>16</v>
      </c>
      <c r="R7" s="13">
        <v>17</v>
      </c>
      <c r="S7" s="13">
        <v>18</v>
      </c>
      <c r="T7" s="13">
        <v>19</v>
      </c>
      <c r="U7" s="26"/>
      <c r="V7" s="26"/>
      <c r="W7" s="26"/>
      <c r="X7" s="26"/>
      <c r="Y7" s="26"/>
      <c r="Z7" s="26"/>
      <c r="AA7" s="26"/>
      <c r="AB7" s="26"/>
      <c r="AC7" s="26"/>
      <c r="AD7" s="27"/>
      <c r="AE7" s="27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19" customFormat="1" ht="14.25" customHeight="1">
      <c r="A8" s="15">
        <v>1</v>
      </c>
      <c r="B8" s="16" t="s">
        <v>21</v>
      </c>
      <c r="C8" s="16" t="s">
        <v>4</v>
      </c>
      <c r="D8" s="16" t="s">
        <v>20</v>
      </c>
      <c r="E8" s="16" t="s">
        <v>20</v>
      </c>
      <c r="F8" s="16" t="s">
        <v>21</v>
      </c>
      <c r="G8" s="16" t="s">
        <v>20</v>
      </c>
      <c r="H8" s="16" t="s">
        <v>22</v>
      </c>
      <c r="I8" s="16" t="s">
        <v>21</v>
      </c>
      <c r="J8" s="17" t="s">
        <v>23</v>
      </c>
      <c r="K8" s="17"/>
      <c r="L8" s="18"/>
      <c r="M8" s="18"/>
      <c r="N8" s="18"/>
      <c r="O8" s="18"/>
      <c r="P8" s="69">
        <f>P9+P14+P24+P32+P34+P36</f>
        <v>1141.6000000000001</v>
      </c>
      <c r="Q8" s="69">
        <f>Q9+Q14+Q24+Q32+Q34+Q36</f>
        <v>1355.2999999999997</v>
      </c>
      <c r="R8" s="69">
        <f>R9+R14+R24+R32+R34+R36</f>
        <v>1093.1</v>
      </c>
      <c r="S8" s="69">
        <f>S9+S14+S24+S32+S34+S36</f>
        <v>1132.6000000000001</v>
      </c>
      <c r="T8" s="69">
        <f>T9+T14+T24+T32+T34+T36</f>
        <v>1182.6000000000001</v>
      </c>
      <c r="U8" s="29"/>
      <c r="V8" s="29"/>
      <c r="W8" s="29"/>
      <c r="X8" s="29"/>
      <c r="Y8" s="29"/>
      <c r="Z8" s="28"/>
      <c r="AA8" s="28"/>
      <c r="AB8" s="28"/>
      <c r="AC8" s="28"/>
      <c r="AD8" s="29"/>
      <c r="AE8" s="29"/>
      <c r="AF8" s="30"/>
      <c r="AG8" s="30"/>
      <c r="AH8" s="30"/>
      <c r="AI8" s="30"/>
      <c r="AJ8" s="30"/>
      <c r="AK8" s="30"/>
      <c r="AL8" s="30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19" customFormat="1" ht="14.25" customHeight="1">
      <c r="A9" s="15">
        <v>2</v>
      </c>
      <c r="B9" s="16" t="s">
        <v>54</v>
      </c>
      <c r="C9" s="16" t="s">
        <v>4</v>
      </c>
      <c r="D9" s="16" t="s">
        <v>26</v>
      </c>
      <c r="E9" s="16" t="s">
        <v>20</v>
      </c>
      <c r="F9" s="16" t="s">
        <v>21</v>
      </c>
      <c r="G9" s="16" t="s">
        <v>20</v>
      </c>
      <c r="H9" s="16" t="s">
        <v>22</v>
      </c>
      <c r="I9" s="16" t="s">
        <v>21</v>
      </c>
      <c r="J9" s="17" t="s">
        <v>63</v>
      </c>
      <c r="K9" s="17"/>
      <c r="L9" s="18"/>
      <c r="M9" s="18"/>
      <c r="N9" s="18"/>
      <c r="O9" s="18"/>
      <c r="P9" s="69">
        <f>P10</f>
        <v>958.8</v>
      </c>
      <c r="Q9" s="69">
        <f>Q10</f>
        <v>1113.6</v>
      </c>
      <c r="R9" s="69">
        <f>R10</f>
        <v>912.3</v>
      </c>
      <c r="S9" s="69">
        <f>S10</f>
        <v>945.7</v>
      </c>
      <c r="T9" s="69">
        <f>T10</f>
        <v>988.8</v>
      </c>
      <c r="U9" s="29"/>
      <c r="V9" s="29"/>
      <c r="W9" s="29"/>
      <c r="X9" s="29"/>
      <c r="Y9" s="29"/>
      <c r="Z9" s="28"/>
      <c r="AA9" s="28"/>
      <c r="AB9" s="28"/>
      <c r="AC9" s="29"/>
      <c r="AD9" s="29"/>
      <c r="AE9" s="29"/>
      <c r="AF9" s="29"/>
      <c r="AG9" s="29"/>
      <c r="AH9" s="29"/>
      <c r="AI9" s="30"/>
      <c r="AJ9" s="30"/>
      <c r="AK9" s="30"/>
      <c r="AL9" s="30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19" customFormat="1" ht="15" customHeight="1">
      <c r="A10" s="15">
        <v>3</v>
      </c>
      <c r="B10" s="16" t="s">
        <v>54</v>
      </c>
      <c r="C10" s="16" t="s">
        <v>4</v>
      </c>
      <c r="D10" s="16" t="s">
        <v>26</v>
      </c>
      <c r="E10" s="16" t="s">
        <v>29</v>
      </c>
      <c r="F10" s="16" t="s">
        <v>21</v>
      </c>
      <c r="G10" s="16" t="s">
        <v>26</v>
      </c>
      <c r="H10" s="16" t="s">
        <v>22</v>
      </c>
      <c r="I10" s="16" t="s">
        <v>28</v>
      </c>
      <c r="J10" s="17" t="s">
        <v>64</v>
      </c>
      <c r="K10" s="17"/>
      <c r="L10" s="18"/>
      <c r="M10" s="18"/>
      <c r="N10" s="18"/>
      <c r="O10" s="18"/>
      <c r="P10" s="69">
        <f>P11+P12+P13</f>
        <v>958.8</v>
      </c>
      <c r="Q10" s="69">
        <f>Q11+Q12+Q13</f>
        <v>1113.6</v>
      </c>
      <c r="R10" s="69">
        <f>R11+R12+R13</f>
        <v>912.3</v>
      </c>
      <c r="S10" s="69">
        <f>S11+S12+S13</f>
        <v>945.7</v>
      </c>
      <c r="T10" s="69">
        <f>T11+T12+T13</f>
        <v>988.8</v>
      </c>
      <c r="U10" s="29"/>
      <c r="V10" s="29"/>
      <c r="W10" s="29"/>
      <c r="X10" s="29"/>
      <c r="Y10" s="29"/>
      <c r="Z10" s="28"/>
      <c r="AA10" s="28"/>
      <c r="AB10" s="28"/>
      <c r="AC10" s="29"/>
      <c r="AD10" s="29"/>
      <c r="AE10" s="29"/>
      <c r="AF10" s="29"/>
      <c r="AG10" s="29"/>
      <c r="AH10" s="29"/>
      <c r="AI10" s="30"/>
      <c r="AJ10" s="30"/>
      <c r="AK10" s="30"/>
      <c r="AL10" s="30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19" customFormat="1" ht="53.25" customHeight="1">
      <c r="A11" s="15">
        <v>4</v>
      </c>
      <c r="B11" s="16" t="s">
        <v>54</v>
      </c>
      <c r="C11" s="16" t="s">
        <v>4</v>
      </c>
      <c r="D11" s="16" t="s">
        <v>26</v>
      </c>
      <c r="E11" s="16" t="s">
        <v>29</v>
      </c>
      <c r="F11" s="16" t="s">
        <v>47</v>
      </c>
      <c r="G11" s="16" t="s">
        <v>26</v>
      </c>
      <c r="H11" s="16" t="s">
        <v>22</v>
      </c>
      <c r="I11" s="16" t="s">
        <v>28</v>
      </c>
      <c r="J11" s="17" t="s">
        <v>65</v>
      </c>
      <c r="K11" s="17" t="s">
        <v>68</v>
      </c>
      <c r="L11" s="18">
        <v>2</v>
      </c>
      <c r="M11" s="18">
        <v>2</v>
      </c>
      <c r="N11" s="18">
        <v>2</v>
      </c>
      <c r="O11" s="18">
        <v>2</v>
      </c>
      <c r="P11" s="70">
        <v>753.3</v>
      </c>
      <c r="Q11" s="69">
        <v>908.4</v>
      </c>
      <c r="R11" s="69">
        <v>761.3</v>
      </c>
      <c r="S11" s="69">
        <v>788.7</v>
      </c>
      <c r="T11" s="69">
        <v>825.8</v>
      </c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30"/>
      <c r="AJ11" s="30"/>
      <c r="AK11" s="30"/>
      <c r="AL11" s="30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19" customFormat="1" ht="53.25" customHeight="1">
      <c r="A12" s="15">
        <v>5</v>
      </c>
      <c r="B12" s="16" t="s">
        <v>54</v>
      </c>
      <c r="C12" s="16" t="s">
        <v>4</v>
      </c>
      <c r="D12" s="16" t="s">
        <v>26</v>
      </c>
      <c r="E12" s="16" t="s">
        <v>29</v>
      </c>
      <c r="F12" s="16" t="s">
        <v>148</v>
      </c>
      <c r="G12" s="16" t="s">
        <v>26</v>
      </c>
      <c r="H12" s="16" t="s">
        <v>22</v>
      </c>
      <c r="I12" s="16" t="s">
        <v>28</v>
      </c>
      <c r="J12" s="17" t="s">
        <v>153</v>
      </c>
      <c r="K12" s="17" t="s">
        <v>68</v>
      </c>
      <c r="L12" s="18">
        <v>2</v>
      </c>
      <c r="M12" s="18">
        <v>2</v>
      </c>
      <c r="N12" s="18">
        <v>2</v>
      </c>
      <c r="O12" s="18">
        <v>2</v>
      </c>
      <c r="P12" s="70">
        <v>145.7</v>
      </c>
      <c r="Q12" s="69">
        <v>145.6</v>
      </c>
      <c r="R12" s="69">
        <v>151</v>
      </c>
      <c r="S12" s="69">
        <v>157</v>
      </c>
      <c r="T12" s="69">
        <v>163</v>
      </c>
      <c r="U12" s="28"/>
      <c r="V12" s="28"/>
      <c r="W12" s="28"/>
      <c r="X12" s="28"/>
      <c r="Y12" s="28"/>
      <c r="Z12" s="28"/>
      <c r="AA12" s="28"/>
      <c r="AB12" s="28"/>
      <c r="AC12" s="28"/>
      <c r="AD12" s="29"/>
      <c r="AE12" s="29"/>
      <c r="AF12" s="29"/>
      <c r="AG12" s="29"/>
      <c r="AH12" s="29"/>
      <c r="AI12" s="30"/>
      <c r="AJ12" s="30"/>
      <c r="AK12" s="30"/>
      <c r="AL12" s="30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19" customFormat="1" ht="30" customHeight="1">
      <c r="A13" s="15">
        <v>6</v>
      </c>
      <c r="B13" s="16" t="s">
        <v>54</v>
      </c>
      <c r="C13" s="16" t="s">
        <v>4</v>
      </c>
      <c r="D13" s="16" t="s">
        <v>26</v>
      </c>
      <c r="E13" s="16" t="s">
        <v>29</v>
      </c>
      <c r="F13" s="16" t="s">
        <v>37</v>
      </c>
      <c r="G13" s="16" t="s">
        <v>26</v>
      </c>
      <c r="H13" s="16" t="s">
        <v>22</v>
      </c>
      <c r="I13" s="16" t="s">
        <v>28</v>
      </c>
      <c r="J13" s="17" t="s">
        <v>154</v>
      </c>
      <c r="K13" s="17" t="s">
        <v>68</v>
      </c>
      <c r="L13" s="18">
        <v>2</v>
      </c>
      <c r="M13" s="18">
        <v>2</v>
      </c>
      <c r="N13" s="18">
        <v>2</v>
      </c>
      <c r="O13" s="18">
        <v>2</v>
      </c>
      <c r="P13" s="70">
        <v>59.8</v>
      </c>
      <c r="Q13" s="69">
        <v>59.6</v>
      </c>
      <c r="R13" s="69"/>
      <c r="S13" s="69"/>
      <c r="T13" s="69"/>
      <c r="U13" s="28"/>
      <c r="V13" s="28"/>
      <c r="W13" s="28"/>
      <c r="X13" s="28"/>
      <c r="Y13" s="28"/>
      <c r="Z13" s="28"/>
      <c r="AA13" s="28"/>
      <c r="AB13" s="28"/>
      <c r="AC13" s="28"/>
      <c r="AD13" s="29"/>
      <c r="AE13" s="29"/>
      <c r="AF13" s="29"/>
      <c r="AG13" s="29"/>
      <c r="AH13" s="29"/>
      <c r="AI13" s="30"/>
      <c r="AJ13" s="30"/>
      <c r="AK13" s="30"/>
      <c r="AL13" s="30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19" customFormat="1" ht="27" customHeight="1">
      <c r="A14" s="15">
        <v>7</v>
      </c>
      <c r="B14" s="16" t="s">
        <v>21</v>
      </c>
      <c r="C14" s="16" t="s">
        <v>4</v>
      </c>
      <c r="D14" s="16" t="s">
        <v>25</v>
      </c>
      <c r="E14" s="16" t="s">
        <v>20</v>
      </c>
      <c r="F14" s="16" t="s">
        <v>21</v>
      </c>
      <c r="G14" s="16" t="s">
        <v>20</v>
      </c>
      <c r="H14" s="16" t="s">
        <v>22</v>
      </c>
      <c r="I14" s="16" t="s">
        <v>21</v>
      </c>
      <c r="J14" s="17" t="s">
        <v>24</v>
      </c>
      <c r="K14" s="17"/>
      <c r="L14" s="18"/>
      <c r="M14" s="18"/>
      <c r="N14" s="18"/>
      <c r="O14" s="18"/>
      <c r="P14" s="69">
        <f>P15</f>
        <v>67.4</v>
      </c>
      <c r="Q14" s="69">
        <f>Q15</f>
        <v>102.1</v>
      </c>
      <c r="R14" s="70">
        <f>R15</f>
        <v>102.8</v>
      </c>
      <c r="S14" s="70">
        <f>S15</f>
        <v>106.19999999999999</v>
      </c>
      <c r="T14" s="70">
        <f>T15</f>
        <v>110.39999999999999</v>
      </c>
      <c r="U14" s="29"/>
      <c r="V14" s="29"/>
      <c r="W14" s="29"/>
      <c r="X14" s="29"/>
      <c r="Y14" s="29"/>
      <c r="Z14" s="28"/>
      <c r="AA14" s="28"/>
      <c r="AB14" s="28"/>
      <c r="AC14" s="28"/>
      <c r="AD14" s="29"/>
      <c r="AE14" s="29"/>
      <c r="AF14" s="29"/>
      <c r="AG14" s="29"/>
      <c r="AH14" s="29"/>
      <c r="AI14" s="30"/>
      <c r="AJ14" s="30"/>
      <c r="AK14" s="30"/>
      <c r="AL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19" customFormat="1" ht="27" customHeight="1">
      <c r="A15" s="15">
        <v>8</v>
      </c>
      <c r="B15" s="16" t="s">
        <v>21</v>
      </c>
      <c r="C15" s="16" t="s">
        <v>4</v>
      </c>
      <c r="D15" s="16" t="s">
        <v>25</v>
      </c>
      <c r="E15" s="16" t="s">
        <v>29</v>
      </c>
      <c r="F15" s="16" t="s">
        <v>21</v>
      </c>
      <c r="G15" s="16" t="s">
        <v>26</v>
      </c>
      <c r="H15" s="16" t="s">
        <v>22</v>
      </c>
      <c r="I15" s="16" t="s">
        <v>28</v>
      </c>
      <c r="J15" s="17" t="s">
        <v>27</v>
      </c>
      <c r="K15" s="17"/>
      <c r="L15" s="18"/>
      <c r="M15" s="18"/>
      <c r="N15" s="18"/>
      <c r="O15" s="18"/>
      <c r="P15" s="69">
        <f>P16+P18+P20+P22</f>
        <v>67.4</v>
      </c>
      <c r="Q15" s="69">
        <f>Q16+Q18+Q20+Q22</f>
        <v>102.1</v>
      </c>
      <c r="R15" s="70">
        <f>R16+R18+R20+R22</f>
        <v>102.8</v>
      </c>
      <c r="S15" s="70">
        <f>S16+S18+S20+S22</f>
        <v>106.19999999999999</v>
      </c>
      <c r="T15" s="70">
        <f>T16+T18+T20+T22</f>
        <v>110.39999999999999</v>
      </c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29"/>
      <c r="AF15" s="29"/>
      <c r="AG15" s="29"/>
      <c r="AH15" s="29"/>
      <c r="AI15" s="30"/>
      <c r="AJ15" s="30"/>
      <c r="AK15" s="30"/>
      <c r="AL15" s="3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19" customFormat="1" ht="60" customHeight="1">
      <c r="A16" s="15">
        <v>9</v>
      </c>
      <c r="B16" s="16" t="s">
        <v>49</v>
      </c>
      <c r="C16" s="16" t="s">
        <v>4</v>
      </c>
      <c r="D16" s="16" t="s">
        <v>25</v>
      </c>
      <c r="E16" s="16" t="s">
        <v>29</v>
      </c>
      <c r="F16" s="16" t="s">
        <v>58</v>
      </c>
      <c r="G16" s="16" t="s">
        <v>26</v>
      </c>
      <c r="H16" s="16" t="s">
        <v>22</v>
      </c>
      <c r="I16" s="16" t="s">
        <v>28</v>
      </c>
      <c r="J16" s="17" t="s">
        <v>57</v>
      </c>
      <c r="K16" s="17" t="s">
        <v>67</v>
      </c>
      <c r="L16" s="18">
        <v>10</v>
      </c>
      <c r="M16" s="18">
        <v>10</v>
      </c>
      <c r="N16" s="18">
        <v>10</v>
      </c>
      <c r="O16" s="18">
        <v>10</v>
      </c>
      <c r="P16" s="69">
        <f>P17</f>
        <v>31.4</v>
      </c>
      <c r="Q16" s="69">
        <f>Q17</f>
        <v>46.8</v>
      </c>
      <c r="R16" s="69">
        <f>R17</f>
        <v>47.2</v>
      </c>
      <c r="S16" s="69">
        <f>S17</f>
        <v>48.8</v>
      </c>
      <c r="T16" s="69">
        <f>T17</f>
        <v>51.1</v>
      </c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29"/>
      <c r="AG16" s="29"/>
      <c r="AH16" s="29"/>
      <c r="AI16" s="30"/>
      <c r="AJ16" s="30"/>
      <c r="AK16" s="30"/>
      <c r="AL16" s="3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19" customFormat="1" ht="105.75" customHeight="1">
      <c r="A17" s="15">
        <v>10</v>
      </c>
      <c r="B17" s="16" t="s">
        <v>49</v>
      </c>
      <c r="C17" s="16" t="s">
        <v>4</v>
      </c>
      <c r="D17" s="16" t="s">
        <v>25</v>
      </c>
      <c r="E17" s="16" t="s">
        <v>29</v>
      </c>
      <c r="F17" s="16" t="s">
        <v>129</v>
      </c>
      <c r="G17" s="16" t="s">
        <v>26</v>
      </c>
      <c r="H17" s="16" t="s">
        <v>22</v>
      </c>
      <c r="I17" s="16" t="s">
        <v>28</v>
      </c>
      <c r="J17" s="60" t="s">
        <v>130</v>
      </c>
      <c r="K17" s="17"/>
      <c r="L17" s="18"/>
      <c r="M17" s="18"/>
      <c r="N17" s="18"/>
      <c r="O17" s="18"/>
      <c r="P17" s="74">
        <v>31.4</v>
      </c>
      <c r="Q17" s="69">
        <v>46.8</v>
      </c>
      <c r="R17" s="69">
        <v>47.2</v>
      </c>
      <c r="S17" s="69">
        <v>48.8</v>
      </c>
      <c r="T17" s="69">
        <v>51.1</v>
      </c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29"/>
      <c r="AF17" s="29"/>
      <c r="AG17" s="29"/>
      <c r="AH17" s="29"/>
      <c r="AI17" s="30"/>
      <c r="AJ17" s="30"/>
      <c r="AK17" s="30"/>
      <c r="AL17" s="30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19" customFormat="1" ht="70.5" customHeight="1">
      <c r="A18" s="15">
        <v>11</v>
      </c>
      <c r="B18" s="16" t="s">
        <v>49</v>
      </c>
      <c r="C18" s="16" t="s">
        <v>4</v>
      </c>
      <c r="D18" s="16" t="s">
        <v>25</v>
      </c>
      <c r="E18" s="16" t="s">
        <v>29</v>
      </c>
      <c r="F18" s="16" t="s">
        <v>60</v>
      </c>
      <c r="G18" s="16" t="s">
        <v>26</v>
      </c>
      <c r="H18" s="16" t="s">
        <v>22</v>
      </c>
      <c r="I18" s="16" t="s">
        <v>28</v>
      </c>
      <c r="J18" s="17" t="s">
        <v>59</v>
      </c>
      <c r="K18" s="17" t="s">
        <v>67</v>
      </c>
      <c r="L18" s="18">
        <v>10</v>
      </c>
      <c r="M18" s="18">
        <v>10</v>
      </c>
      <c r="N18" s="18">
        <v>10</v>
      </c>
      <c r="O18" s="18">
        <v>10</v>
      </c>
      <c r="P18" s="69">
        <f>P19</f>
        <v>0.2</v>
      </c>
      <c r="Q18" s="69">
        <f>Q19</f>
        <v>0.2</v>
      </c>
      <c r="R18" s="69">
        <f>R19</f>
        <v>0.3</v>
      </c>
      <c r="S18" s="69">
        <f>S19</f>
        <v>0.3</v>
      </c>
      <c r="T18" s="69">
        <f>T19</f>
        <v>0.3</v>
      </c>
      <c r="U18" s="28"/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30"/>
      <c r="AJ18" s="30"/>
      <c r="AK18" s="30"/>
      <c r="AL18" s="30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19" customFormat="1" ht="123" customHeight="1">
      <c r="A19" s="15">
        <v>12</v>
      </c>
      <c r="B19" s="16" t="s">
        <v>49</v>
      </c>
      <c r="C19" s="16" t="s">
        <v>4</v>
      </c>
      <c r="D19" s="16" t="s">
        <v>25</v>
      </c>
      <c r="E19" s="16" t="s">
        <v>29</v>
      </c>
      <c r="F19" s="16" t="s">
        <v>131</v>
      </c>
      <c r="G19" s="16" t="s">
        <v>26</v>
      </c>
      <c r="H19" s="16" t="s">
        <v>22</v>
      </c>
      <c r="I19" s="16" t="s">
        <v>28</v>
      </c>
      <c r="J19" s="60" t="s">
        <v>132</v>
      </c>
      <c r="K19" s="17"/>
      <c r="L19" s="18"/>
      <c r="M19" s="18"/>
      <c r="N19" s="18"/>
      <c r="O19" s="18"/>
      <c r="P19" s="74">
        <v>0.2</v>
      </c>
      <c r="Q19" s="69">
        <v>0.2</v>
      </c>
      <c r="R19" s="69">
        <v>0.3</v>
      </c>
      <c r="S19" s="69">
        <v>0.3</v>
      </c>
      <c r="T19" s="69">
        <v>0.3</v>
      </c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29"/>
      <c r="AF19" s="29"/>
      <c r="AG19" s="29"/>
      <c r="AH19" s="29"/>
      <c r="AI19" s="30"/>
      <c r="AJ19" s="30"/>
      <c r="AK19" s="30"/>
      <c r="AL19" s="30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19" customFormat="1" ht="56.25" customHeight="1">
      <c r="A20" s="15">
        <v>13</v>
      </c>
      <c r="B20" s="16" t="s">
        <v>49</v>
      </c>
      <c r="C20" s="16" t="s">
        <v>4</v>
      </c>
      <c r="D20" s="16" t="s">
        <v>25</v>
      </c>
      <c r="E20" s="16" t="s">
        <v>29</v>
      </c>
      <c r="F20" s="16" t="s">
        <v>55</v>
      </c>
      <c r="G20" s="16" t="s">
        <v>26</v>
      </c>
      <c r="H20" s="16" t="s">
        <v>22</v>
      </c>
      <c r="I20" s="16" t="s">
        <v>28</v>
      </c>
      <c r="J20" s="17" t="s">
        <v>61</v>
      </c>
      <c r="K20" s="17" t="s">
        <v>67</v>
      </c>
      <c r="L20" s="18">
        <v>10</v>
      </c>
      <c r="M20" s="18">
        <v>10</v>
      </c>
      <c r="N20" s="18">
        <v>10</v>
      </c>
      <c r="O20" s="18">
        <v>10</v>
      </c>
      <c r="P20" s="69">
        <f>P21</f>
        <v>41.9</v>
      </c>
      <c r="Q20" s="69">
        <f>Q21</f>
        <v>61.1</v>
      </c>
      <c r="R20" s="69">
        <f>R21</f>
        <v>62.1</v>
      </c>
      <c r="S20" s="69">
        <f>S21</f>
        <v>64.1</v>
      </c>
      <c r="T20" s="69">
        <f>T21</f>
        <v>66.8</v>
      </c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29"/>
      <c r="AF20" s="29"/>
      <c r="AG20" s="29"/>
      <c r="AH20" s="29"/>
      <c r="AI20" s="30"/>
      <c r="AJ20" s="30"/>
      <c r="AK20" s="30"/>
      <c r="AL20" s="30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19" customFormat="1" ht="110.25" customHeight="1">
      <c r="A21" s="15">
        <v>14</v>
      </c>
      <c r="B21" s="16" t="s">
        <v>49</v>
      </c>
      <c r="C21" s="16" t="s">
        <v>4</v>
      </c>
      <c r="D21" s="16" t="s">
        <v>25</v>
      </c>
      <c r="E21" s="16" t="s">
        <v>29</v>
      </c>
      <c r="F21" s="16" t="s">
        <v>133</v>
      </c>
      <c r="G21" s="16" t="s">
        <v>26</v>
      </c>
      <c r="H21" s="16" t="s">
        <v>22</v>
      </c>
      <c r="I21" s="16" t="s">
        <v>28</v>
      </c>
      <c r="J21" s="60" t="s">
        <v>134</v>
      </c>
      <c r="K21" s="17"/>
      <c r="L21" s="18"/>
      <c r="M21" s="18"/>
      <c r="N21" s="18"/>
      <c r="O21" s="18"/>
      <c r="P21" s="74">
        <v>41.9</v>
      </c>
      <c r="Q21" s="69">
        <v>61.1</v>
      </c>
      <c r="R21" s="69">
        <v>62.1</v>
      </c>
      <c r="S21" s="69">
        <v>64.1</v>
      </c>
      <c r="T21" s="69">
        <v>66.8</v>
      </c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29"/>
      <c r="AF21" s="29"/>
      <c r="AG21" s="29"/>
      <c r="AH21" s="29"/>
      <c r="AI21" s="30"/>
      <c r="AJ21" s="30"/>
      <c r="AK21" s="30"/>
      <c r="AL21" s="30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19" customFormat="1" ht="57" customHeight="1">
      <c r="A22" s="15">
        <v>15</v>
      </c>
      <c r="B22" s="16" t="s">
        <v>49</v>
      </c>
      <c r="C22" s="16" t="s">
        <v>4</v>
      </c>
      <c r="D22" s="16" t="s">
        <v>25</v>
      </c>
      <c r="E22" s="16" t="s">
        <v>29</v>
      </c>
      <c r="F22" s="16" t="s">
        <v>46</v>
      </c>
      <c r="G22" s="16" t="s">
        <v>26</v>
      </c>
      <c r="H22" s="16" t="s">
        <v>22</v>
      </c>
      <c r="I22" s="16" t="s">
        <v>28</v>
      </c>
      <c r="J22" s="17" t="s">
        <v>62</v>
      </c>
      <c r="K22" s="17" t="s">
        <v>67</v>
      </c>
      <c r="L22" s="18">
        <v>10</v>
      </c>
      <c r="M22" s="18">
        <v>10</v>
      </c>
      <c r="N22" s="18">
        <v>10</v>
      </c>
      <c r="O22" s="18">
        <v>10</v>
      </c>
      <c r="P22" s="69">
        <f>P23</f>
        <v>-6.1</v>
      </c>
      <c r="Q22" s="69">
        <f>Q23</f>
        <v>-6</v>
      </c>
      <c r="R22" s="69">
        <f>R23</f>
        <v>-6.8</v>
      </c>
      <c r="S22" s="69">
        <f>S23</f>
        <v>-7</v>
      </c>
      <c r="T22" s="69">
        <f>T23</f>
        <v>-7.8</v>
      </c>
      <c r="U22" s="28"/>
      <c r="V22" s="28"/>
      <c r="W22" s="28"/>
      <c r="X22" s="28"/>
      <c r="Y22" s="28"/>
      <c r="Z22" s="28"/>
      <c r="AA22" s="28"/>
      <c r="AB22" s="28"/>
      <c r="AC22" s="28"/>
      <c r="AD22" s="29"/>
      <c r="AE22" s="29"/>
      <c r="AF22" s="29"/>
      <c r="AG22" s="29"/>
      <c r="AH22" s="29"/>
      <c r="AI22" s="30"/>
      <c r="AJ22" s="30"/>
      <c r="AK22" s="30"/>
      <c r="AL22" s="30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19" customFormat="1" ht="110.25" customHeight="1">
      <c r="A23" s="15">
        <v>16</v>
      </c>
      <c r="B23" s="16" t="s">
        <v>49</v>
      </c>
      <c r="C23" s="16" t="s">
        <v>4</v>
      </c>
      <c r="D23" s="16" t="s">
        <v>25</v>
      </c>
      <c r="E23" s="16" t="s">
        <v>29</v>
      </c>
      <c r="F23" s="16" t="s">
        <v>135</v>
      </c>
      <c r="G23" s="16" t="s">
        <v>26</v>
      </c>
      <c r="H23" s="16" t="s">
        <v>22</v>
      </c>
      <c r="I23" s="16" t="s">
        <v>28</v>
      </c>
      <c r="J23" s="60" t="s">
        <v>136</v>
      </c>
      <c r="K23" s="17"/>
      <c r="L23" s="18"/>
      <c r="M23" s="18"/>
      <c r="N23" s="18"/>
      <c r="O23" s="18"/>
      <c r="P23" s="74">
        <v>-6.1</v>
      </c>
      <c r="Q23" s="69">
        <v>-6</v>
      </c>
      <c r="R23" s="69">
        <v>-6.8</v>
      </c>
      <c r="S23" s="69">
        <v>-7</v>
      </c>
      <c r="T23" s="69">
        <v>-7.8</v>
      </c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29"/>
      <c r="AF23" s="29"/>
      <c r="AG23" s="29"/>
      <c r="AH23" s="29"/>
      <c r="AI23" s="30"/>
      <c r="AJ23" s="30"/>
      <c r="AK23" s="30"/>
      <c r="AL23" s="30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19" customFormat="1" ht="14.25" customHeight="1">
      <c r="A24" s="15">
        <v>17</v>
      </c>
      <c r="B24" s="16" t="s">
        <v>54</v>
      </c>
      <c r="C24" s="16" t="s">
        <v>4</v>
      </c>
      <c r="D24" s="16" t="s">
        <v>31</v>
      </c>
      <c r="E24" s="16" t="s">
        <v>20</v>
      </c>
      <c r="F24" s="16" t="s">
        <v>21</v>
      </c>
      <c r="G24" s="16" t="s">
        <v>20</v>
      </c>
      <c r="H24" s="16" t="s">
        <v>22</v>
      </c>
      <c r="I24" s="16" t="s">
        <v>21</v>
      </c>
      <c r="J24" s="17" t="s">
        <v>66</v>
      </c>
      <c r="K24" s="17"/>
      <c r="L24" s="18"/>
      <c r="M24" s="18"/>
      <c r="N24" s="18"/>
      <c r="O24" s="18"/>
      <c r="P24" s="69">
        <f>P25+P27</f>
        <v>46.4</v>
      </c>
      <c r="Q24" s="69">
        <f>Q25+Q27</f>
        <v>60.4</v>
      </c>
      <c r="R24" s="70">
        <f>R25+R27</f>
        <v>18</v>
      </c>
      <c r="S24" s="70">
        <f>S25+S27</f>
        <v>19.7</v>
      </c>
      <c r="T24" s="70">
        <f>T25+T27</f>
        <v>21.400000000000002</v>
      </c>
      <c r="U24" s="29"/>
      <c r="V24" s="29"/>
      <c r="W24" s="29"/>
      <c r="X24" s="29"/>
      <c r="Y24" s="29"/>
      <c r="Z24" s="28"/>
      <c r="AA24" s="28"/>
      <c r="AB24" s="28"/>
      <c r="AC24" s="28"/>
      <c r="AD24" s="29"/>
      <c r="AE24" s="29"/>
      <c r="AF24" s="30"/>
      <c r="AG24" s="30"/>
      <c r="AH24" s="30"/>
      <c r="AI24" s="30"/>
      <c r="AJ24" s="30"/>
      <c r="AK24" s="30"/>
      <c r="AL24" s="30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s="19" customFormat="1" ht="14.25" customHeight="1">
      <c r="A25" s="15">
        <v>18</v>
      </c>
      <c r="B25" s="16" t="s">
        <v>54</v>
      </c>
      <c r="C25" s="16" t="s">
        <v>4</v>
      </c>
      <c r="D25" s="16" t="s">
        <v>31</v>
      </c>
      <c r="E25" s="16" t="s">
        <v>26</v>
      </c>
      <c r="F25" s="16" t="s">
        <v>21</v>
      </c>
      <c r="G25" s="16" t="s">
        <v>20</v>
      </c>
      <c r="H25" s="16" t="s">
        <v>22</v>
      </c>
      <c r="I25" s="16" t="s">
        <v>28</v>
      </c>
      <c r="J25" s="17" t="s">
        <v>74</v>
      </c>
      <c r="K25" s="17"/>
      <c r="L25" s="18"/>
      <c r="M25" s="18"/>
      <c r="N25" s="18"/>
      <c r="O25" s="18"/>
      <c r="P25" s="69">
        <f>P26</f>
        <v>45.1</v>
      </c>
      <c r="Q25" s="69">
        <f>Q26</f>
        <v>53.4</v>
      </c>
      <c r="R25" s="70">
        <f>R26</f>
        <v>11.9</v>
      </c>
      <c r="S25" s="70">
        <f>S26</f>
        <v>13.6</v>
      </c>
      <c r="T25" s="70">
        <f>T26</f>
        <v>15.3</v>
      </c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29"/>
      <c r="AF25" s="30"/>
      <c r="AG25" s="30"/>
      <c r="AH25" s="30"/>
      <c r="AI25" s="30"/>
      <c r="AJ25" s="30"/>
      <c r="AK25" s="30"/>
      <c r="AL25" s="30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s="19" customFormat="1" ht="38.25">
      <c r="A26" s="15">
        <v>19</v>
      </c>
      <c r="B26" s="16" t="s">
        <v>54</v>
      </c>
      <c r="C26" s="16" t="s">
        <v>4</v>
      </c>
      <c r="D26" s="16" t="s">
        <v>31</v>
      </c>
      <c r="E26" s="16" t="s">
        <v>26</v>
      </c>
      <c r="F26" s="16" t="s">
        <v>37</v>
      </c>
      <c r="G26" s="16" t="s">
        <v>86</v>
      </c>
      <c r="H26" s="16" t="s">
        <v>22</v>
      </c>
      <c r="I26" s="16" t="s">
        <v>28</v>
      </c>
      <c r="J26" s="17" t="s">
        <v>101</v>
      </c>
      <c r="K26" s="17" t="s">
        <v>68</v>
      </c>
      <c r="L26" s="18">
        <v>100</v>
      </c>
      <c r="M26" s="18">
        <v>100</v>
      </c>
      <c r="N26" s="18">
        <v>100</v>
      </c>
      <c r="O26" s="18">
        <v>100</v>
      </c>
      <c r="P26" s="70">
        <v>45.1</v>
      </c>
      <c r="Q26" s="69">
        <v>53.4</v>
      </c>
      <c r="R26" s="69">
        <v>11.9</v>
      </c>
      <c r="S26" s="69">
        <v>13.6</v>
      </c>
      <c r="T26" s="69">
        <v>15.3</v>
      </c>
      <c r="U26" s="28"/>
      <c r="V26" s="28"/>
      <c r="W26" s="28"/>
      <c r="X26" s="28"/>
      <c r="Y26" s="28"/>
      <c r="Z26" s="28"/>
      <c r="AA26" s="28"/>
      <c r="AB26" s="28"/>
      <c r="AC26" s="28"/>
      <c r="AD26" s="29"/>
      <c r="AE26" s="29"/>
      <c r="AF26" s="30"/>
      <c r="AG26" s="30"/>
      <c r="AH26" s="30"/>
      <c r="AI26" s="30"/>
      <c r="AJ26" s="30"/>
      <c r="AK26" s="30"/>
      <c r="AL26" s="30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s="19" customFormat="1" ht="14.25" customHeight="1">
      <c r="A27" s="15">
        <v>20</v>
      </c>
      <c r="B27" s="16" t="s">
        <v>54</v>
      </c>
      <c r="C27" s="16" t="s">
        <v>4</v>
      </c>
      <c r="D27" s="16" t="s">
        <v>31</v>
      </c>
      <c r="E27" s="16" t="s">
        <v>31</v>
      </c>
      <c r="F27" s="16" t="s">
        <v>21</v>
      </c>
      <c r="G27" s="16" t="s">
        <v>20</v>
      </c>
      <c r="H27" s="16" t="s">
        <v>22</v>
      </c>
      <c r="I27" s="16" t="s">
        <v>28</v>
      </c>
      <c r="J27" s="17" t="s">
        <v>75</v>
      </c>
      <c r="K27" s="17"/>
      <c r="L27" s="18"/>
      <c r="M27" s="18"/>
      <c r="N27" s="18"/>
      <c r="O27" s="18"/>
      <c r="P27" s="69">
        <f>P28+P30</f>
        <v>1.3</v>
      </c>
      <c r="Q27" s="69">
        <f>Q28+Q30</f>
        <v>7</v>
      </c>
      <c r="R27" s="70">
        <f>R28+R30</f>
        <v>6.1000000000000005</v>
      </c>
      <c r="S27" s="70">
        <f>S28+S30</f>
        <v>6.1000000000000005</v>
      </c>
      <c r="T27" s="70">
        <f>T28+T30</f>
        <v>6.1000000000000005</v>
      </c>
      <c r="U27" s="29"/>
      <c r="V27" s="29"/>
      <c r="W27" s="29"/>
      <c r="X27" s="29"/>
      <c r="Y27" s="29"/>
      <c r="Z27" s="28"/>
      <c r="AA27" s="28"/>
      <c r="AB27" s="28"/>
      <c r="AC27" s="28"/>
      <c r="AD27" s="29"/>
      <c r="AE27" s="29"/>
      <c r="AF27" s="30"/>
      <c r="AG27" s="30"/>
      <c r="AH27" s="30"/>
      <c r="AI27" s="30"/>
      <c r="AJ27" s="30"/>
      <c r="AK27" s="30"/>
      <c r="AL27" s="30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s="19" customFormat="1" ht="14.25" customHeight="1">
      <c r="A28" s="15">
        <v>21</v>
      </c>
      <c r="B28" s="16" t="s">
        <v>54</v>
      </c>
      <c r="C28" s="16" t="s">
        <v>4</v>
      </c>
      <c r="D28" s="16" t="s">
        <v>31</v>
      </c>
      <c r="E28" s="16" t="s">
        <v>31</v>
      </c>
      <c r="F28" s="16" t="s">
        <v>37</v>
      </c>
      <c r="G28" s="16" t="s">
        <v>20</v>
      </c>
      <c r="H28" s="16" t="s">
        <v>22</v>
      </c>
      <c r="I28" s="16" t="s">
        <v>28</v>
      </c>
      <c r="J28" s="17" t="s">
        <v>76</v>
      </c>
      <c r="K28" s="17"/>
      <c r="L28" s="18"/>
      <c r="M28" s="18"/>
      <c r="N28" s="18"/>
      <c r="O28" s="18"/>
      <c r="P28" s="69">
        <f>P29</f>
        <v>0</v>
      </c>
      <c r="Q28" s="69">
        <f>Q29</f>
        <v>0.5</v>
      </c>
      <c r="R28" s="70">
        <f>R29</f>
        <v>0.4</v>
      </c>
      <c r="S28" s="70">
        <f>S29</f>
        <v>0.4</v>
      </c>
      <c r="T28" s="70">
        <f>T29</f>
        <v>0.4</v>
      </c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29"/>
      <c r="AF28" s="30"/>
      <c r="AG28" s="30"/>
      <c r="AH28" s="30"/>
      <c r="AI28" s="30"/>
      <c r="AJ28" s="30"/>
      <c r="AK28" s="30"/>
      <c r="AL28" s="30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s="19" customFormat="1" ht="27.75" customHeight="1">
      <c r="A29" s="15">
        <v>22</v>
      </c>
      <c r="B29" s="16" t="s">
        <v>54</v>
      </c>
      <c r="C29" s="16" t="s">
        <v>4</v>
      </c>
      <c r="D29" s="16" t="s">
        <v>31</v>
      </c>
      <c r="E29" s="16" t="s">
        <v>31</v>
      </c>
      <c r="F29" s="16" t="s">
        <v>84</v>
      </c>
      <c r="G29" s="16" t="s">
        <v>86</v>
      </c>
      <c r="H29" s="16" t="s">
        <v>22</v>
      </c>
      <c r="I29" s="16" t="s">
        <v>28</v>
      </c>
      <c r="J29" s="17" t="s">
        <v>104</v>
      </c>
      <c r="K29" s="17" t="s">
        <v>68</v>
      </c>
      <c r="L29" s="18">
        <v>100</v>
      </c>
      <c r="M29" s="18">
        <v>100</v>
      </c>
      <c r="N29" s="18">
        <v>100</v>
      </c>
      <c r="O29" s="18">
        <v>100</v>
      </c>
      <c r="P29" s="70"/>
      <c r="Q29" s="69">
        <v>0.5</v>
      </c>
      <c r="R29" s="70">
        <v>0.4</v>
      </c>
      <c r="S29" s="70">
        <v>0.4</v>
      </c>
      <c r="T29" s="70">
        <v>0.4</v>
      </c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29"/>
      <c r="AF29" s="30"/>
      <c r="AG29" s="30"/>
      <c r="AH29" s="30"/>
      <c r="AI29" s="30"/>
      <c r="AJ29" s="30"/>
      <c r="AK29" s="30"/>
      <c r="AL29" s="3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 s="19" customFormat="1" ht="14.25" customHeight="1">
      <c r="A30" s="15">
        <v>23</v>
      </c>
      <c r="B30" s="16" t="s">
        <v>54</v>
      </c>
      <c r="C30" s="16" t="s">
        <v>4</v>
      </c>
      <c r="D30" s="16" t="s">
        <v>31</v>
      </c>
      <c r="E30" s="16" t="s">
        <v>31</v>
      </c>
      <c r="F30" s="16" t="s">
        <v>52</v>
      </c>
      <c r="G30" s="16" t="s">
        <v>20</v>
      </c>
      <c r="H30" s="16" t="s">
        <v>22</v>
      </c>
      <c r="I30" s="16" t="s">
        <v>28</v>
      </c>
      <c r="J30" s="17" t="s">
        <v>77</v>
      </c>
      <c r="K30" s="17"/>
      <c r="L30" s="18"/>
      <c r="M30" s="18"/>
      <c r="N30" s="18"/>
      <c r="O30" s="18"/>
      <c r="P30" s="69">
        <f>P31</f>
        <v>1.3</v>
      </c>
      <c r="Q30" s="69">
        <f>Q31</f>
        <v>6.5</v>
      </c>
      <c r="R30" s="70">
        <f>R31</f>
        <v>5.7</v>
      </c>
      <c r="S30" s="70">
        <f>S31</f>
        <v>5.7</v>
      </c>
      <c r="T30" s="70">
        <f>T31</f>
        <v>5.7</v>
      </c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29"/>
      <c r="AF30" s="30"/>
      <c r="AG30" s="30"/>
      <c r="AH30" s="30"/>
      <c r="AI30" s="30"/>
      <c r="AJ30" s="30"/>
      <c r="AK30" s="30"/>
      <c r="AL30" s="30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</row>
    <row r="31" spans="1:53" s="19" customFormat="1" ht="27" customHeight="1">
      <c r="A31" s="15">
        <v>24</v>
      </c>
      <c r="B31" s="16" t="s">
        <v>54</v>
      </c>
      <c r="C31" s="16" t="s">
        <v>4</v>
      </c>
      <c r="D31" s="16" t="s">
        <v>31</v>
      </c>
      <c r="E31" s="16" t="s">
        <v>31</v>
      </c>
      <c r="F31" s="16" t="s">
        <v>56</v>
      </c>
      <c r="G31" s="16" t="s">
        <v>86</v>
      </c>
      <c r="H31" s="16" t="s">
        <v>22</v>
      </c>
      <c r="I31" s="16" t="s">
        <v>28</v>
      </c>
      <c r="J31" s="17" t="s">
        <v>105</v>
      </c>
      <c r="K31" s="17" t="s">
        <v>68</v>
      </c>
      <c r="L31" s="18">
        <v>100</v>
      </c>
      <c r="M31" s="18">
        <v>100</v>
      </c>
      <c r="N31" s="18">
        <v>100</v>
      </c>
      <c r="O31" s="18">
        <v>100</v>
      </c>
      <c r="P31" s="70">
        <v>1.3</v>
      </c>
      <c r="Q31" s="69">
        <v>6.5</v>
      </c>
      <c r="R31" s="70">
        <v>5.7</v>
      </c>
      <c r="S31" s="70">
        <v>5.7</v>
      </c>
      <c r="T31" s="70">
        <v>5.7</v>
      </c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29"/>
      <c r="AF31" s="30"/>
      <c r="AG31" s="30"/>
      <c r="AH31" s="30"/>
      <c r="AI31" s="30"/>
      <c r="AJ31" s="30"/>
      <c r="AK31" s="30"/>
      <c r="AL31" s="30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</row>
    <row r="32" spans="1:53" s="19" customFormat="1" ht="45" customHeight="1">
      <c r="A32" s="15">
        <v>25</v>
      </c>
      <c r="B32" s="16" t="s">
        <v>21</v>
      </c>
      <c r="C32" s="16" t="s">
        <v>4</v>
      </c>
      <c r="D32" s="16" t="s">
        <v>146</v>
      </c>
      <c r="E32" s="16" t="s">
        <v>147</v>
      </c>
      <c r="F32" s="16" t="s">
        <v>21</v>
      </c>
      <c r="G32" s="16" t="s">
        <v>26</v>
      </c>
      <c r="H32" s="16" t="s">
        <v>22</v>
      </c>
      <c r="I32" s="16" t="s">
        <v>28</v>
      </c>
      <c r="J32" s="17" t="s">
        <v>149</v>
      </c>
      <c r="K32" s="17"/>
      <c r="L32" s="18"/>
      <c r="M32" s="18"/>
      <c r="N32" s="18"/>
      <c r="O32" s="18"/>
      <c r="P32" s="70">
        <f>P33</f>
        <v>6.9</v>
      </c>
      <c r="Q32" s="70">
        <f>Q33</f>
        <v>8</v>
      </c>
      <c r="R32" s="70">
        <f>R33</f>
        <v>8</v>
      </c>
      <c r="S32" s="70">
        <f>S33</f>
        <v>8</v>
      </c>
      <c r="T32" s="70">
        <f>T33</f>
        <v>8</v>
      </c>
      <c r="U32" s="28"/>
      <c r="V32" s="28"/>
      <c r="W32" s="28"/>
      <c r="X32" s="28"/>
      <c r="Y32" s="28"/>
      <c r="Z32" s="28"/>
      <c r="AA32" s="28"/>
      <c r="AB32" s="28"/>
      <c r="AC32" s="28"/>
      <c r="AD32" s="29"/>
      <c r="AE32" s="29"/>
      <c r="AF32" s="30"/>
      <c r="AG32" s="30"/>
      <c r="AH32" s="30"/>
      <c r="AI32" s="30"/>
      <c r="AJ32" s="30"/>
      <c r="AK32" s="30"/>
      <c r="AL32" s="30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</row>
    <row r="33" spans="1:53" s="19" customFormat="1" ht="60" customHeight="1">
      <c r="A33" s="15">
        <v>26</v>
      </c>
      <c r="B33" s="16" t="s">
        <v>151</v>
      </c>
      <c r="C33" s="16" t="s">
        <v>4</v>
      </c>
      <c r="D33" s="16" t="s">
        <v>146</v>
      </c>
      <c r="E33" s="16" t="s">
        <v>147</v>
      </c>
      <c r="F33" s="16" t="s">
        <v>148</v>
      </c>
      <c r="G33" s="16" t="s">
        <v>26</v>
      </c>
      <c r="H33" s="16" t="s">
        <v>22</v>
      </c>
      <c r="I33" s="16" t="s">
        <v>28</v>
      </c>
      <c r="J33" s="17" t="s">
        <v>145</v>
      </c>
      <c r="K33" s="17" t="s">
        <v>152</v>
      </c>
      <c r="L33" s="18">
        <v>100</v>
      </c>
      <c r="M33" s="18">
        <v>100</v>
      </c>
      <c r="N33" s="18">
        <v>100</v>
      </c>
      <c r="O33" s="18">
        <v>100</v>
      </c>
      <c r="P33" s="70">
        <v>6.9</v>
      </c>
      <c r="Q33" s="69">
        <v>8</v>
      </c>
      <c r="R33" s="70">
        <v>8</v>
      </c>
      <c r="S33" s="70">
        <v>8</v>
      </c>
      <c r="T33" s="70">
        <v>8</v>
      </c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29"/>
      <c r="AF33" s="30"/>
      <c r="AG33" s="30"/>
      <c r="AH33" s="30"/>
      <c r="AI33" s="30"/>
      <c r="AJ33" s="30"/>
      <c r="AK33" s="30"/>
      <c r="AL33" s="30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</row>
    <row r="34" spans="1:53" s="19" customFormat="1" ht="35.25" customHeight="1">
      <c r="A34" s="15">
        <v>27</v>
      </c>
      <c r="B34" s="16" t="s">
        <v>151</v>
      </c>
      <c r="C34" s="16" t="s">
        <v>4</v>
      </c>
      <c r="D34" s="16" t="s">
        <v>33</v>
      </c>
      <c r="E34" s="16" t="s">
        <v>36</v>
      </c>
      <c r="F34" s="16" t="s">
        <v>51</v>
      </c>
      <c r="G34" s="16" t="s">
        <v>86</v>
      </c>
      <c r="H34" s="16" t="s">
        <v>22</v>
      </c>
      <c r="I34" s="16" t="s">
        <v>34</v>
      </c>
      <c r="J34" s="17" t="s">
        <v>91</v>
      </c>
      <c r="K34" s="17"/>
      <c r="L34" s="18"/>
      <c r="M34" s="18"/>
      <c r="N34" s="18"/>
      <c r="O34" s="18"/>
      <c r="P34" s="70">
        <f>P35</f>
        <v>42.5</v>
      </c>
      <c r="Q34" s="70">
        <f>Q35</f>
        <v>51.6</v>
      </c>
      <c r="R34" s="70">
        <f>R35</f>
        <v>52</v>
      </c>
      <c r="S34" s="70">
        <f>S35</f>
        <v>53</v>
      </c>
      <c r="T34" s="70">
        <f>T35</f>
        <v>54</v>
      </c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29"/>
      <c r="AF34" s="30"/>
      <c r="AG34" s="30"/>
      <c r="AH34" s="30"/>
      <c r="AI34" s="30"/>
      <c r="AJ34" s="30"/>
      <c r="AK34" s="30"/>
      <c r="AL34" s="30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</row>
    <row r="35" spans="1:53" s="19" customFormat="1" ht="29.25" customHeight="1">
      <c r="A35" s="15">
        <v>28</v>
      </c>
      <c r="B35" s="16" t="s">
        <v>151</v>
      </c>
      <c r="C35" s="16" t="s">
        <v>4</v>
      </c>
      <c r="D35" s="16" t="s">
        <v>33</v>
      </c>
      <c r="E35" s="16" t="s">
        <v>36</v>
      </c>
      <c r="F35" s="16" t="s">
        <v>50</v>
      </c>
      <c r="G35" s="16" t="s">
        <v>86</v>
      </c>
      <c r="H35" s="16" t="s">
        <v>22</v>
      </c>
      <c r="I35" s="16" t="s">
        <v>34</v>
      </c>
      <c r="J35" s="17" t="s">
        <v>155</v>
      </c>
      <c r="K35" s="17" t="s">
        <v>152</v>
      </c>
      <c r="L35" s="18">
        <v>100</v>
      </c>
      <c r="M35" s="18">
        <v>100</v>
      </c>
      <c r="N35" s="18">
        <v>100</v>
      </c>
      <c r="O35" s="18">
        <v>100</v>
      </c>
      <c r="P35" s="70">
        <v>42.5</v>
      </c>
      <c r="Q35" s="70">
        <v>51.6</v>
      </c>
      <c r="R35" s="70">
        <v>52</v>
      </c>
      <c r="S35" s="70">
        <v>53</v>
      </c>
      <c r="T35" s="70">
        <v>54</v>
      </c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29"/>
      <c r="AF35" s="30"/>
      <c r="AG35" s="30"/>
      <c r="AH35" s="30"/>
      <c r="AI35" s="30"/>
      <c r="AJ35" s="30"/>
      <c r="AK35" s="30"/>
      <c r="AL35" s="30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s="19" customFormat="1" ht="12.75">
      <c r="A36" s="15">
        <v>29</v>
      </c>
      <c r="B36" s="16" t="s">
        <v>151</v>
      </c>
      <c r="C36" s="16" t="s">
        <v>4</v>
      </c>
      <c r="D36" s="16" t="s">
        <v>40</v>
      </c>
      <c r="E36" s="16" t="s">
        <v>157</v>
      </c>
      <c r="F36" s="16" t="s">
        <v>21</v>
      </c>
      <c r="G36" s="16" t="s">
        <v>20</v>
      </c>
      <c r="H36" s="16" t="s">
        <v>22</v>
      </c>
      <c r="I36" s="16" t="s">
        <v>127</v>
      </c>
      <c r="J36" s="17" t="s">
        <v>156</v>
      </c>
      <c r="K36" s="17"/>
      <c r="L36" s="18"/>
      <c r="M36" s="18"/>
      <c r="N36" s="18"/>
      <c r="O36" s="18"/>
      <c r="P36" s="70">
        <f>P37</f>
        <v>19.6</v>
      </c>
      <c r="Q36" s="70">
        <f>Q37</f>
        <v>19.6</v>
      </c>
      <c r="R36" s="70">
        <f>R37</f>
        <v>0</v>
      </c>
      <c r="S36" s="70">
        <f>S37</f>
        <v>0</v>
      </c>
      <c r="T36" s="70">
        <f>T37</f>
        <v>0</v>
      </c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29"/>
      <c r="AF36" s="30"/>
      <c r="AG36" s="30"/>
      <c r="AH36" s="30"/>
      <c r="AI36" s="30"/>
      <c r="AJ36" s="30"/>
      <c r="AK36" s="30"/>
      <c r="AL36" s="30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s="19" customFormat="1" ht="49.5" customHeight="1">
      <c r="A37" s="15">
        <v>30</v>
      </c>
      <c r="B37" s="16" t="s">
        <v>151</v>
      </c>
      <c r="C37" s="16" t="s">
        <v>4</v>
      </c>
      <c r="D37" s="16" t="s">
        <v>40</v>
      </c>
      <c r="E37" s="16" t="s">
        <v>157</v>
      </c>
      <c r="F37" s="16" t="s">
        <v>50</v>
      </c>
      <c r="G37" s="16" t="s">
        <v>86</v>
      </c>
      <c r="H37" s="16" t="s">
        <v>22</v>
      </c>
      <c r="I37" s="16" t="s">
        <v>127</v>
      </c>
      <c r="J37" s="17" t="s">
        <v>158</v>
      </c>
      <c r="K37" s="17" t="s">
        <v>152</v>
      </c>
      <c r="L37" s="18">
        <v>100</v>
      </c>
      <c r="M37" s="18">
        <v>100</v>
      </c>
      <c r="N37" s="18">
        <v>100</v>
      </c>
      <c r="O37" s="18">
        <v>100</v>
      </c>
      <c r="P37" s="70">
        <v>19.6</v>
      </c>
      <c r="Q37" s="69">
        <v>19.6</v>
      </c>
      <c r="R37" s="70">
        <v>0</v>
      </c>
      <c r="S37" s="70">
        <v>0</v>
      </c>
      <c r="T37" s="70">
        <v>0</v>
      </c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29"/>
      <c r="AF37" s="30"/>
      <c r="AG37" s="30"/>
      <c r="AH37" s="30"/>
      <c r="AI37" s="30"/>
      <c r="AJ37" s="30"/>
      <c r="AK37" s="30"/>
      <c r="AL37" s="30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s="19" customFormat="1" ht="18" customHeight="1">
      <c r="A38" s="15">
        <v>31</v>
      </c>
      <c r="B38" s="16" t="s">
        <v>151</v>
      </c>
      <c r="C38" s="42" t="s">
        <v>8</v>
      </c>
      <c r="D38" s="42" t="s">
        <v>20</v>
      </c>
      <c r="E38" s="42" t="s">
        <v>20</v>
      </c>
      <c r="F38" s="42" t="s">
        <v>21</v>
      </c>
      <c r="G38" s="42" t="s">
        <v>20</v>
      </c>
      <c r="H38" s="42" t="s">
        <v>22</v>
      </c>
      <c r="I38" s="43" t="s">
        <v>21</v>
      </c>
      <c r="J38" s="44" t="s">
        <v>43</v>
      </c>
      <c r="K38" s="17"/>
      <c r="L38" s="18"/>
      <c r="M38" s="18"/>
      <c r="N38" s="18"/>
      <c r="O38" s="18"/>
      <c r="P38" s="71">
        <f>P39</f>
        <v>6808.16476</v>
      </c>
      <c r="Q38" s="71">
        <f>Q39</f>
        <v>12288.6513</v>
      </c>
      <c r="R38" s="71">
        <f>R39</f>
        <v>11395.82473</v>
      </c>
      <c r="S38" s="71">
        <f>S39</f>
        <v>11320.4526</v>
      </c>
      <c r="T38" s="71">
        <f>T39</f>
        <v>11141.116450000001</v>
      </c>
      <c r="U38" s="29"/>
      <c r="V38" s="29"/>
      <c r="W38" s="29"/>
      <c r="X38" s="29"/>
      <c r="Y38" s="29"/>
      <c r="Z38" s="28"/>
      <c r="AA38" s="28"/>
      <c r="AB38" s="28"/>
      <c r="AC38" s="28"/>
      <c r="AD38" s="29"/>
      <c r="AE38" s="29"/>
      <c r="AF38" s="30"/>
      <c r="AG38" s="30"/>
      <c r="AH38" s="30"/>
      <c r="AI38" s="30"/>
      <c r="AJ38" s="30"/>
      <c r="AK38" s="30"/>
      <c r="AL38" s="30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s="19" customFormat="1" ht="36.75" customHeight="1">
      <c r="A39" s="15">
        <v>32</v>
      </c>
      <c r="B39" s="16" t="s">
        <v>151</v>
      </c>
      <c r="C39" s="40" t="s">
        <v>8</v>
      </c>
      <c r="D39" s="40" t="s">
        <v>29</v>
      </c>
      <c r="E39" s="40" t="s">
        <v>20</v>
      </c>
      <c r="F39" s="40" t="s">
        <v>21</v>
      </c>
      <c r="G39" s="40" t="s">
        <v>20</v>
      </c>
      <c r="H39" s="40" t="s">
        <v>22</v>
      </c>
      <c r="I39" s="41" t="s">
        <v>21</v>
      </c>
      <c r="J39" s="45" t="s">
        <v>44</v>
      </c>
      <c r="K39" s="17"/>
      <c r="L39" s="18"/>
      <c r="M39" s="18"/>
      <c r="N39" s="18"/>
      <c r="O39" s="18"/>
      <c r="P39" s="71">
        <f>P40+P43+P51</f>
        <v>6808.16476</v>
      </c>
      <c r="Q39" s="71">
        <f>Q40+Q43+Q51</f>
        <v>12288.6513</v>
      </c>
      <c r="R39" s="71">
        <f>R40+R43+R51</f>
        <v>11395.82473</v>
      </c>
      <c r="S39" s="71">
        <f>S40+S43+S51</f>
        <v>11320.4526</v>
      </c>
      <c r="T39" s="71">
        <f>T40+T43+T51</f>
        <v>11141.116450000001</v>
      </c>
      <c r="U39" s="29"/>
      <c r="V39" s="29"/>
      <c r="W39" s="29"/>
      <c r="X39" s="29"/>
      <c r="Y39" s="29"/>
      <c r="Z39" s="28"/>
      <c r="AA39" s="28"/>
      <c r="AB39" s="28"/>
      <c r="AC39" s="28"/>
      <c r="AD39" s="29"/>
      <c r="AE39" s="29"/>
      <c r="AF39" s="30"/>
      <c r="AG39" s="30"/>
      <c r="AH39" s="30"/>
      <c r="AI39" s="30"/>
      <c r="AJ39" s="30"/>
      <c r="AK39" s="30"/>
      <c r="AL39" s="30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s="19" customFormat="1" ht="31.5">
      <c r="A40" s="15">
        <v>33</v>
      </c>
      <c r="B40" s="16" t="s">
        <v>151</v>
      </c>
      <c r="C40" s="38" t="s">
        <v>8</v>
      </c>
      <c r="D40" s="38" t="s">
        <v>29</v>
      </c>
      <c r="E40" s="38" t="s">
        <v>86</v>
      </c>
      <c r="F40" s="38" t="s">
        <v>21</v>
      </c>
      <c r="G40" s="38" t="s">
        <v>20</v>
      </c>
      <c r="H40" s="38" t="s">
        <v>22</v>
      </c>
      <c r="I40" s="39" t="s">
        <v>127</v>
      </c>
      <c r="J40" s="45" t="s">
        <v>123</v>
      </c>
      <c r="K40" s="17"/>
      <c r="L40" s="18"/>
      <c r="M40" s="18"/>
      <c r="N40" s="18"/>
      <c r="O40" s="18"/>
      <c r="P40" s="71">
        <f>P41</f>
        <v>3619.425</v>
      </c>
      <c r="Q40" s="71">
        <f aca="true" t="shared" si="0" ref="Q40:T41">Q41</f>
        <v>4825.9</v>
      </c>
      <c r="R40" s="71">
        <f t="shared" si="0"/>
        <v>4545.8</v>
      </c>
      <c r="S40" s="71">
        <f t="shared" si="0"/>
        <v>4525.1</v>
      </c>
      <c r="T40" s="71">
        <f t="shared" si="0"/>
        <v>4525.1</v>
      </c>
      <c r="U40" s="28"/>
      <c r="V40" s="28"/>
      <c r="W40" s="28"/>
      <c r="X40" s="28"/>
      <c r="Y40" s="28"/>
      <c r="Z40" s="28"/>
      <c r="AA40" s="28"/>
      <c r="AB40" s="28"/>
      <c r="AC40" s="28"/>
      <c r="AD40" s="29"/>
      <c r="AE40" s="29"/>
      <c r="AF40" s="30"/>
      <c r="AG40" s="30"/>
      <c r="AH40" s="30"/>
      <c r="AI40" s="30"/>
      <c r="AJ40" s="30"/>
      <c r="AK40" s="30"/>
      <c r="AL40" s="30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s="19" customFormat="1" ht="15.75">
      <c r="A41" s="15">
        <v>34</v>
      </c>
      <c r="B41" s="16" t="s">
        <v>151</v>
      </c>
      <c r="C41" s="38" t="s">
        <v>8</v>
      </c>
      <c r="D41" s="38" t="s">
        <v>29</v>
      </c>
      <c r="E41" s="38" t="s">
        <v>110</v>
      </c>
      <c r="F41" s="38" t="s">
        <v>53</v>
      </c>
      <c r="G41" s="38" t="s">
        <v>20</v>
      </c>
      <c r="H41" s="38" t="s">
        <v>22</v>
      </c>
      <c r="I41" s="39" t="s">
        <v>127</v>
      </c>
      <c r="J41" s="58" t="s">
        <v>124</v>
      </c>
      <c r="K41" s="17"/>
      <c r="L41" s="18"/>
      <c r="M41" s="18"/>
      <c r="N41" s="18"/>
      <c r="O41" s="18"/>
      <c r="P41" s="71">
        <f>P42</f>
        <v>3619.425</v>
      </c>
      <c r="Q41" s="71">
        <f>Q42</f>
        <v>4825.9</v>
      </c>
      <c r="R41" s="71">
        <f t="shared" si="0"/>
        <v>4545.8</v>
      </c>
      <c r="S41" s="71">
        <f t="shared" si="0"/>
        <v>4525.1</v>
      </c>
      <c r="T41" s="71">
        <f t="shared" si="0"/>
        <v>4525.1</v>
      </c>
      <c r="U41" s="28"/>
      <c r="V41" s="28"/>
      <c r="W41" s="28"/>
      <c r="X41" s="28"/>
      <c r="Y41" s="28"/>
      <c r="Z41" s="28"/>
      <c r="AA41" s="28"/>
      <c r="AB41" s="28"/>
      <c r="AC41" s="28"/>
      <c r="AD41" s="29"/>
      <c r="AE41" s="29"/>
      <c r="AF41" s="30"/>
      <c r="AG41" s="30"/>
      <c r="AH41" s="30"/>
      <c r="AI41" s="30"/>
      <c r="AJ41" s="30"/>
      <c r="AK41" s="30"/>
      <c r="AL41" s="30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s="19" customFormat="1" ht="51">
      <c r="A42" s="15">
        <v>35</v>
      </c>
      <c r="B42" s="16" t="s">
        <v>151</v>
      </c>
      <c r="C42" s="38" t="s">
        <v>8</v>
      </c>
      <c r="D42" s="38" t="s">
        <v>29</v>
      </c>
      <c r="E42" s="38" t="s">
        <v>110</v>
      </c>
      <c r="F42" s="38" t="s">
        <v>53</v>
      </c>
      <c r="G42" s="38" t="s">
        <v>86</v>
      </c>
      <c r="H42" s="38" t="s">
        <v>22</v>
      </c>
      <c r="I42" s="39" t="s">
        <v>127</v>
      </c>
      <c r="J42" s="59" t="s">
        <v>139</v>
      </c>
      <c r="K42" s="17" t="s">
        <v>152</v>
      </c>
      <c r="L42" s="18">
        <v>100</v>
      </c>
      <c r="M42" s="18">
        <v>100</v>
      </c>
      <c r="N42" s="18">
        <v>100</v>
      </c>
      <c r="O42" s="18">
        <v>100</v>
      </c>
      <c r="P42" s="71">
        <v>3619.425</v>
      </c>
      <c r="Q42" s="71">
        <v>4825.9</v>
      </c>
      <c r="R42" s="72">
        <v>4545.8</v>
      </c>
      <c r="S42" s="72">
        <v>4525.1</v>
      </c>
      <c r="T42" s="72">
        <v>4525.1</v>
      </c>
      <c r="U42" s="28"/>
      <c r="V42" s="28"/>
      <c r="W42" s="28"/>
      <c r="X42" s="28"/>
      <c r="Y42" s="28"/>
      <c r="Z42" s="28"/>
      <c r="AA42" s="28"/>
      <c r="AB42" s="28"/>
      <c r="AC42" s="28"/>
      <c r="AD42" s="29"/>
      <c r="AE42" s="29"/>
      <c r="AF42" s="30"/>
      <c r="AG42" s="30"/>
      <c r="AH42" s="30"/>
      <c r="AI42" s="30"/>
      <c r="AJ42" s="30"/>
      <c r="AK42" s="30"/>
      <c r="AL42" s="30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s="19" customFormat="1" ht="31.5">
      <c r="A43" s="15">
        <v>36</v>
      </c>
      <c r="B43" s="16" t="s">
        <v>151</v>
      </c>
      <c r="C43" s="40" t="s">
        <v>8</v>
      </c>
      <c r="D43" s="40" t="s">
        <v>29</v>
      </c>
      <c r="E43" s="40" t="s">
        <v>90</v>
      </c>
      <c r="F43" s="40" t="s">
        <v>21</v>
      </c>
      <c r="G43" s="40" t="s">
        <v>20</v>
      </c>
      <c r="H43" s="40" t="s">
        <v>22</v>
      </c>
      <c r="I43" s="41" t="s">
        <v>127</v>
      </c>
      <c r="J43" s="46" t="s">
        <v>125</v>
      </c>
      <c r="K43" s="17"/>
      <c r="L43" s="18"/>
      <c r="M43" s="18"/>
      <c r="N43" s="18"/>
      <c r="O43" s="18"/>
      <c r="P43" s="71">
        <f>P44+P46</f>
        <v>81.04</v>
      </c>
      <c r="Q43" s="71">
        <f>Q44+Q46</f>
        <v>140.762</v>
      </c>
      <c r="R43" s="71">
        <f>R44+R46</f>
        <v>138.60000000000002</v>
      </c>
      <c r="S43" s="71">
        <f>S44+S46</f>
        <v>141.10000000000002</v>
      </c>
      <c r="T43" s="71">
        <f>T44+T46</f>
        <v>1.8</v>
      </c>
      <c r="U43" s="28"/>
      <c r="V43" s="28"/>
      <c r="W43" s="28"/>
      <c r="X43" s="28"/>
      <c r="Y43" s="28"/>
      <c r="Z43" s="28"/>
      <c r="AA43" s="28"/>
      <c r="AB43" s="28"/>
      <c r="AC43" s="28"/>
      <c r="AD43" s="29"/>
      <c r="AE43" s="29"/>
      <c r="AF43" s="30"/>
      <c r="AG43" s="30"/>
      <c r="AH43" s="30"/>
      <c r="AI43" s="30"/>
      <c r="AJ43" s="30"/>
      <c r="AK43" s="30"/>
      <c r="AL43" s="30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s="19" customFormat="1" ht="31.5">
      <c r="A44" s="15">
        <v>37</v>
      </c>
      <c r="B44" s="16" t="s">
        <v>151</v>
      </c>
      <c r="C44" s="67" t="s">
        <v>8</v>
      </c>
      <c r="D44" s="67" t="s">
        <v>29</v>
      </c>
      <c r="E44" s="67" t="s">
        <v>90</v>
      </c>
      <c r="F44" s="67" t="s">
        <v>96</v>
      </c>
      <c r="G44" s="67" t="s">
        <v>20</v>
      </c>
      <c r="H44" s="67" t="s">
        <v>22</v>
      </c>
      <c r="I44" s="68" t="s">
        <v>159</v>
      </c>
      <c r="J44" s="46" t="s">
        <v>95</v>
      </c>
      <c r="K44" s="17"/>
      <c r="L44" s="18"/>
      <c r="M44" s="18"/>
      <c r="N44" s="18"/>
      <c r="O44" s="18"/>
      <c r="P44" s="71">
        <f>P45</f>
        <v>0.75</v>
      </c>
      <c r="Q44" s="71">
        <f>Q45</f>
        <v>1.662</v>
      </c>
      <c r="R44" s="71">
        <f>R45</f>
        <v>1.8</v>
      </c>
      <c r="S44" s="71">
        <f>S45</f>
        <v>1.8</v>
      </c>
      <c r="T44" s="71">
        <f>T45</f>
        <v>1.8</v>
      </c>
      <c r="U44" s="28"/>
      <c r="V44" s="28"/>
      <c r="W44" s="28"/>
      <c r="X44" s="28"/>
      <c r="Y44" s="28"/>
      <c r="Z44" s="28"/>
      <c r="AA44" s="28"/>
      <c r="AB44" s="28"/>
      <c r="AC44" s="28"/>
      <c r="AD44" s="29"/>
      <c r="AE44" s="29"/>
      <c r="AF44" s="30"/>
      <c r="AG44" s="30"/>
      <c r="AH44" s="30"/>
      <c r="AI44" s="30"/>
      <c r="AJ44" s="30"/>
      <c r="AK44" s="30"/>
      <c r="AL44" s="30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s="19" customFormat="1" ht="38.25" customHeight="1">
      <c r="A45" s="15">
        <v>38</v>
      </c>
      <c r="B45" s="16" t="s">
        <v>151</v>
      </c>
      <c r="C45" s="67" t="s">
        <v>8</v>
      </c>
      <c r="D45" s="67" t="s">
        <v>29</v>
      </c>
      <c r="E45" s="67" t="s">
        <v>90</v>
      </c>
      <c r="F45" s="67" t="s">
        <v>96</v>
      </c>
      <c r="G45" s="67" t="s">
        <v>86</v>
      </c>
      <c r="H45" s="67" t="s">
        <v>22</v>
      </c>
      <c r="I45" s="68" t="s">
        <v>159</v>
      </c>
      <c r="J45" s="45" t="s">
        <v>108</v>
      </c>
      <c r="K45" s="17" t="s">
        <v>152</v>
      </c>
      <c r="L45" s="18">
        <v>100</v>
      </c>
      <c r="M45" s="18">
        <v>100</v>
      </c>
      <c r="N45" s="18">
        <v>100</v>
      </c>
      <c r="O45" s="18">
        <v>100</v>
      </c>
      <c r="P45" s="71">
        <v>0.75</v>
      </c>
      <c r="Q45" s="71">
        <v>1.662</v>
      </c>
      <c r="R45" s="72">
        <v>1.8</v>
      </c>
      <c r="S45" s="72">
        <v>1.8</v>
      </c>
      <c r="T45" s="72">
        <v>1.8</v>
      </c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29"/>
      <c r="AF45" s="30"/>
      <c r="AG45" s="30"/>
      <c r="AH45" s="30"/>
      <c r="AI45" s="30"/>
      <c r="AJ45" s="30"/>
      <c r="AK45" s="30"/>
      <c r="AL45" s="30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s="19" customFormat="1" ht="35.25" customHeight="1">
      <c r="A46" s="15">
        <v>39</v>
      </c>
      <c r="B46" s="16" t="s">
        <v>151</v>
      </c>
      <c r="C46" s="40" t="s">
        <v>8</v>
      </c>
      <c r="D46" s="40" t="s">
        <v>29</v>
      </c>
      <c r="E46" s="40" t="s">
        <v>98</v>
      </c>
      <c r="F46" s="40" t="s">
        <v>72</v>
      </c>
      <c r="G46" s="40" t="s">
        <v>20</v>
      </c>
      <c r="H46" s="40" t="s">
        <v>22</v>
      </c>
      <c r="I46" s="41" t="s">
        <v>127</v>
      </c>
      <c r="J46" s="47" t="s">
        <v>94</v>
      </c>
      <c r="K46" s="17"/>
      <c r="L46" s="18"/>
      <c r="M46" s="18"/>
      <c r="N46" s="18"/>
      <c r="O46" s="18"/>
      <c r="P46" s="72">
        <f>P47</f>
        <v>80.29</v>
      </c>
      <c r="Q46" s="72">
        <f>Q47</f>
        <v>139.1</v>
      </c>
      <c r="R46" s="72">
        <f>R47</f>
        <v>136.8</v>
      </c>
      <c r="S46" s="72">
        <f>S47</f>
        <v>139.3</v>
      </c>
      <c r="T46" s="72">
        <f>T47</f>
        <v>0</v>
      </c>
      <c r="U46" s="28"/>
      <c r="V46" s="28"/>
      <c r="W46" s="28"/>
      <c r="X46" s="28"/>
      <c r="Y46" s="28"/>
      <c r="Z46" s="28"/>
      <c r="AA46" s="28"/>
      <c r="AB46" s="28"/>
      <c r="AC46" s="28"/>
      <c r="AD46" s="29"/>
      <c r="AE46" s="29"/>
      <c r="AF46" s="30"/>
      <c r="AG46" s="30"/>
      <c r="AH46" s="30"/>
      <c r="AI46" s="30"/>
      <c r="AJ46" s="30"/>
      <c r="AK46" s="30"/>
      <c r="AL46" s="30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s="19" customFormat="1" ht="49.5" customHeight="1">
      <c r="A47" s="15">
        <v>40</v>
      </c>
      <c r="B47" s="16" t="s">
        <v>151</v>
      </c>
      <c r="C47" s="40" t="s">
        <v>8</v>
      </c>
      <c r="D47" s="40" t="s">
        <v>29</v>
      </c>
      <c r="E47" s="40" t="s">
        <v>98</v>
      </c>
      <c r="F47" s="40" t="s">
        <v>72</v>
      </c>
      <c r="G47" s="40" t="s">
        <v>86</v>
      </c>
      <c r="H47" s="40" t="s">
        <v>22</v>
      </c>
      <c r="I47" s="41" t="s">
        <v>127</v>
      </c>
      <c r="J47" s="54" t="s">
        <v>121</v>
      </c>
      <c r="K47" s="17" t="s">
        <v>152</v>
      </c>
      <c r="L47" s="18">
        <v>100</v>
      </c>
      <c r="M47" s="18">
        <v>100</v>
      </c>
      <c r="N47" s="18">
        <v>100</v>
      </c>
      <c r="O47" s="18">
        <v>100</v>
      </c>
      <c r="P47" s="71">
        <v>80.29</v>
      </c>
      <c r="Q47" s="71">
        <v>139.1</v>
      </c>
      <c r="R47" s="72">
        <v>136.8</v>
      </c>
      <c r="S47" s="72">
        <v>139.3</v>
      </c>
      <c r="T47" s="72">
        <v>0</v>
      </c>
      <c r="U47" s="28"/>
      <c r="V47" s="28"/>
      <c r="W47" s="28"/>
      <c r="X47" s="28"/>
      <c r="Y47" s="28"/>
      <c r="Z47" s="28"/>
      <c r="AA47" s="28"/>
      <c r="AB47" s="28"/>
      <c r="AC47" s="28"/>
      <c r="AD47" s="29"/>
      <c r="AE47" s="29"/>
      <c r="AF47" s="30"/>
      <c r="AG47" s="30"/>
      <c r="AH47" s="30"/>
      <c r="AI47" s="30"/>
      <c r="AJ47" s="30"/>
      <c r="AK47" s="30"/>
      <c r="AL47" s="30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s="19" customFormat="1" ht="29.25" customHeight="1" hidden="1">
      <c r="A48" s="15">
        <v>41</v>
      </c>
      <c r="B48" s="16" t="s">
        <v>151</v>
      </c>
      <c r="C48" s="40"/>
      <c r="D48" s="40"/>
      <c r="E48" s="40"/>
      <c r="F48" s="40"/>
      <c r="G48" s="40"/>
      <c r="H48" s="40"/>
      <c r="I48" s="41"/>
      <c r="J48" s="46"/>
      <c r="K48" s="17"/>
      <c r="L48" s="18"/>
      <c r="M48" s="18"/>
      <c r="N48" s="18"/>
      <c r="O48" s="18"/>
      <c r="P48" s="71"/>
      <c r="Q48" s="71"/>
      <c r="R48" s="72"/>
      <c r="S48" s="72"/>
      <c r="T48" s="72"/>
      <c r="U48" s="28"/>
      <c r="V48" s="28"/>
      <c r="W48" s="28"/>
      <c r="X48" s="28"/>
      <c r="Y48" s="28"/>
      <c r="Z48" s="28"/>
      <c r="AA48" s="28"/>
      <c r="AB48" s="28"/>
      <c r="AC48" s="28"/>
      <c r="AD48" s="29"/>
      <c r="AE48" s="29"/>
      <c r="AF48" s="30"/>
      <c r="AG48" s="30"/>
      <c r="AH48" s="30"/>
      <c r="AI48" s="30"/>
      <c r="AJ48" s="30"/>
      <c r="AK48" s="30"/>
      <c r="AL48" s="30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s="19" customFormat="1" ht="29.25" customHeight="1" hidden="1">
      <c r="A49" s="15">
        <v>42</v>
      </c>
      <c r="B49" s="16" t="s">
        <v>151</v>
      </c>
      <c r="C49" s="40"/>
      <c r="D49" s="40"/>
      <c r="E49" s="40"/>
      <c r="F49" s="40"/>
      <c r="G49" s="40"/>
      <c r="H49" s="40"/>
      <c r="I49" s="41"/>
      <c r="J49" s="45"/>
      <c r="K49" s="17"/>
      <c r="L49" s="18"/>
      <c r="M49" s="18"/>
      <c r="N49" s="18"/>
      <c r="O49" s="18"/>
      <c r="P49" s="71"/>
      <c r="Q49" s="71"/>
      <c r="R49" s="72"/>
      <c r="S49" s="72"/>
      <c r="T49" s="72"/>
      <c r="U49" s="28"/>
      <c r="V49" s="28"/>
      <c r="W49" s="28"/>
      <c r="X49" s="28"/>
      <c r="Y49" s="28"/>
      <c r="Z49" s="28"/>
      <c r="AA49" s="28"/>
      <c r="AB49" s="28"/>
      <c r="AC49" s="28"/>
      <c r="AD49" s="29"/>
      <c r="AE49" s="29"/>
      <c r="AF49" s="30"/>
      <c r="AG49" s="30"/>
      <c r="AH49" s="30"/>
      <c r="AI49" s="30"/>
      <c r="AJ49" s="30"/>
      <c r="AK49" s="30"/>
      <c r="AL49" s="30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s="19" customFormat="1" ht="66" customHeight="1" hidden="1">
      <c r="A50" s="15">
        <v>43</v>
      </c>
      <c r="B50" s="16" t="s">
        <v>151</v>
      </c>
      <c r="C50" s="40"/>
      <c r="D50" s="40"/>
      <c r="E50" s="40"/>
      <c r="F50" s="40"/>
      <c r="G50" s="40"/>
      <c r="H50" s="40"/>
      <c r="I50" s="41"/>
      <c r="J50" s="52"/>
      <c r="K50" s="17"/>
      <c r="L50" s="18"/>
      <c r="M50" s="18"/>
      <c r="N50" s="18"/>
      <c r="O50" s="18"/>
      <c r="P50" s="71"/>
      <c r="Q50" s="71"/>
      <c r="R50" s="72"/>
      <c r="S50" s="72"/>
      <c r="T50" s="72"/>
      <c r="U50" s="28"/>
      <c r="V50" s="28"/>
      <c r="W50" s="28"/>
      <c r="X50" s="28"/>
      <c r="Y50" s="28"/>
      <c r="Z50" s="28"/>
      <c r="AA50" s="28"/>
      <c r="AB50" s="28"/>
      <c r="AC50" s="28"/>
      <c r="AD50" s="29"/>
      <c r="AE50" s="29"/>
      <c r="AF50" s="30"/>
      <c r="AG50" s="30"/>
      <c r="AH50" s="30"/>
      <c r="AI50" s="30"/>
      <c r="AJ50" s="30"/>
      <c r="AK50" s="30"/>
      <c r="AL50" s="30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s="19" customFormat="1" ht="15.75">
      <c r="A51" s="15">
        <v>44</v>
      </c>
      <c r="B51" s="16" t="s">
        <v>151</v>
      </c>
      <c r="C51" s="40" t="s">
        <v>8</v>
      </c>
      <c r="D51" s="40" t="s">
        <v>29</v>
      </c>
      <c r="E51" s="40" t="s">
        <v>99</v>
      </c>
      <c r="F51" s="40" t="s">
        <v>21</v>
      </c>
      <c r="G51" s="40" t="s">
        <v>20</v>
      </c>
      <c r="H51" s="40" t="s">
        <v>22</v>
      </c>
      <c r="I51" s="41" t="s">
        <v>127</v>
      </c>
      <c r="J51" s="46" t="s">
        <v>45</v>
      </c>
      <c r="K51" s="17"/>
      <c r="L51" s="18"/>
      <c r="M51" s="18"/>
      <c r="N51" s="18"/>
      <c r="O51" s="18"/>
      <c r="P51" s="72">
        <f aca="true" t="shared" si="1" ref="P51:T52">P52</f>
        <v>3107.69976</v>
      </c>
      <c r="Q51" s="72">
        <f t="shared" si="1"/>
        <v>7321.9893</v>
      </c>
      <c r="R51" s="72">
        <f t="shared" si="1"/>
        <v>6711.42473</v>
      </c>
      <c r="S51" s="72">
        <f t="shared" si="1"/>
        <v>6654.2526</v>
      </c>
      <c r="T51" s="72">
        <f t="shared" si="1"/>
        <v>6614.21645</v>
      </c>
      <c r="U51" s="28"/>
      <c r="V51" s="28"/>
      <c r="W51" s="28"/>
      <c r="X51" s="28"/>
      <c r="Y51" s="28"/>
      <c r="Z51" s="28"/>
      <c r="AA51" s="28"/>
      <c r="AB51" s="28"/>
      <c r="AC51" s="28"/>
      <c r="AD51" s="29"/>
      <c r="AE51" s="29"/>
      <c r="AF51" s="30"/>
      <c r="AG51" s="30"/>
      <c r="AH51" s="30"/>
      <c r="AI51" s="30"/>
      <c r="AJ51" s="30"/>
      <c r="AK51" s="30"/>
      <c r="AL51" s="30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</row>
    <row r="52" spans="1:53" s="19" customFormat="1" ht="15.75">
      <c r="A52" s="15">
        <v>45</v>
      </c>
      <c r="B52" s="16" t="s">
        <v>151</v>
      </c>
      <c r="C52" s="38" t="s">
        <v>8</v>
      </c>
      <c r="D52" s="38" t="s">
        <v>29</v>
      </c>
      <c r="E52" s="38" t="s">
        <v>106</v>
      </c>
      <c r="F52" s="38" t="s">
        <v>93</v>
      </c>
      <c r="G52" s="38" t="s">
        <v>20</v>
      </c>
      <c r="H52" s="38" t="s">
        <v>22</v>
      </c>
      <c r="I52" s="39" t="s">
        <v>127</v>
      </c>
      <c r="J52" s="45" t="s">
        <v>100</v>
      </c>
      <c r="K52" s="17"/>
      <c r="L52" s="18"/>
      <c r="M52" s="18"/>
      <c r="N52" s="18"/>
      <c r="O52" s="18"/>
      <c r="P52" s="72">
        <f t="shared" si="1"/>
        <v>3107.69976</v>
      </c>
      <c r="Q52" s="72">
        <f t="shared" si="1"/>
        <v>7321.9893</v>
      </c>
      <c r="R52" s="72">
        <f t="shared" si="1"/>
        <v>6711.42473</v>
      </c>
      <c r="S52" s="72">
        <f t="shared" si="1"/>
        <v>6654.2526</v>
      </c>
      <c r="T52" s="72">
        <f t="shared" si="1"/>
        <v>6614.21645</v>
      </c>
      <c r="U52" s="28"/>
      <c r="V52" s="28"/>
      <c r="W52" s="28"/>
      <c r="X52" s="28"/>
      <c r="Y52" s="28"/>
      <c r="Z52" s="28"/>
      <c r="AA52" s="28"/>
      <c r="AB52" s="28"/>
      <c r="AC52" s="28"/>
      <c r="AD52" s="29"/>
      <c r="AE52" s="29"/>
      <c r="AF52" s="30"/>
      <c r="AG52" s="30"/>
      <c r="AH52" s="30"/>
      <c r="AI52" s="30"/>
      <c r="AJ52" s="30"/>
      <c r="AK52" s="30"/>
      <c r="AL52" s="30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s="19" customFormat="1" ht="51">
      <c r="A53" s="15">
        <v>46</v>
      </c>
      <c r="B53" s="16" t="s">
        <v>151</v>
      </c>
      <c r="C53" s="40" t="s">
        <v>8</v>
      </c>
      <c r="D53" s="40" t="s">
        <v>29</v>
      </c>
      <c r="E53" s="38" t="s">
        <v>106</v>
      </c>
      <c r="F53" s="38" t="s">
        <v>93</v>
      </c>
      <c r="G53" s="40" t="s">
        <v>86</v>
      </c>
      <c r="H53" s="40" t="s">
        <v>22</v>
      </c>
      <c r="I53" s="41" t="s">
        <v>127</v>
      </c>
      <c r="J53" s="55" t="s">
        <v>107</v>
      </c>
      <c r="K53" s="17" t="s">
        <v>152</v>
      </c>
      <c r="L53" s="18">
        <v>100</v>
      </c>
      <c r="M53" s="18">
        <v>100</v>
      </c>
      <c r="N53" s="18">
        <v>100</v>
      </c>
      <c r="O53" s="18">
        <v>100</v>
      </c>
      <c r="P53" s="71">
        <v>3107.69976</v>
      </c>
      <c r="Q53" s="71">
        <f>7197.11852+124.87078</f>
        <v>7321.9893</v>
      </c>
      <c r="R53" s="73">
        <f>6287.65536+44.772+378.99737</f>
        <v>6711.42473</v>
      </c>
      <c r="S53" s="73">
        <f>6215.324+44.772+394.1566</f>
        <v>6654.2526</v>
      </c>
      <c r="T53" s="72">
        <f>6159.524+44.772+409.92045</f>
        <v>6614.21645</v>
      </c>
      <c r="U53" s="28"/>
      <c r="V53" s="28"/>
      <c r="W53" s="28"/>
      <c r="X53" s="28"/>
      <c r="Y53" s="28"/>
      <c r="Z53" s="28"/>
      <c r="AA53" s="28"/>
      <c r="AB53" s="28"/>
      <c r="AC53" s="28"/>
      <c r="AD53" s="29"/>
      <c r="AE53" s="29"/>
      <c r="AF53" s="30"/>
      <c r="AG53" s="30"/>
      <c r="AH53" s="30"/>
      <c r="AI53" s="30"/>
      <c r="AJ53" s="30"/>
      <c r="AK53" s="30"/>
      <c r="AL53" s="30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s="19" customFormat="1" ht="15.75">
      <c r="A54" s="15"/>
      <c r="B54" s="34"/>
      <c r="C54" s="48"/>
      <c r="D54" s="48"/>
      <c r="E54" s="48"/>
      <c r="F54" s="48"/>
      <c r="G54" s="48"/>
      <c r="H54" s="48"/>
      <c r="I54" s="49"/>
      <c r="J54" s="50" t="s">
        <v>97</v>
      </c>
      <c r="K54" s="17"/>
      <c r="L54" s="18"/>
      <c r="M54" s="18"/>
      <c r="N54" s="18"/>
      <c r="O54" s="18"/>
      <c r="P54" s="71">
        <f>P8+P38</f>
        <v>7949.76476</v>
      </c>
      <c r="Q54" s="71">
        <f>Q8+Q38</f>
        <v>13643.951299999999</v>
      </c>
      <c r="R54" s="71">
        <f>R8+R38</f>
        <v>12488.92473</v>
      </c>
      <c r="S54" s="71">
        <f>S8+S38</f>
        <v>12453.0526</v>
      </c>
      <c r="T54" s="71">
        <f>T8+T38</f>
        <v>12323.716450000002</v>
      </c>
      <c r="U54" s="28"/>
      <c r="V54" s="28"/>
      <c r="W54" s="28"/>
      <c r="X54" s="28"/>
      <c r="Y54" s="28"/>
      <c r="Z54" s="28"/>
      <c r="AA54" s="28"/>
      <c r="AB54" s="28"/>
      <c r="AC54" s="28"/>
      <c r="AD54" s="29"/>
      <c r="AE54" s="29"/>
      <c r="AF54" s="30"/>
      <c r="AG54" s="30"/>
      <c r="AH54" s="30"/>
      <c r="AI54" s="30"/>
      <c r="AJ54" s="30"/>
      <c r="AK54" s="30"/>
      <c r="AL54" s="30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 spans="21:31" ht="15.75">
      <c r="U55" s="28"/>
      <c r="V55" s="28"/>
      <c r="W55" s="28"/>
      <c r="X55" s="28"/>
      <c r="Y55" s="28"/>
      <c r="Z55" s="28"/>
      <c r="AA55" s="28"/>
      <c r="AB55" s="28"/>
      <c r="AC55" s="28"/>
      <c r="AD55" s="29"/>
      <c r="AE55" s="29"/>
    </row>
    <row r="56" spans="21:31" ht="15.75">
      <c r="U56" s="28"/>
      <c r="V56" s="28"/>
      <c r="W56" s="28"/>
      <c r="X56" s="28"/>
      <c r="Y56" s="28"/>
      <c r="Z56" s="28"/>
      <c r="AA56" s="28"/>
      <c r="AB56" s="28"/>
      <c r="AC56" s="28"/>
      <c r="AD56" s="29"/>
      <c r="AE56" s="29"/>
    </row>
    <row r="57" spans="21:31" ht="15.75">
      <c r="U57" s="28"/>
      <c r="V57" s="28"/>
      <c r="W57" s="28"/>
      <c r="X57" s="28"/>
      <c r="Y57" s="28"/>
      <c r="Z57" s="28"/>
      <c r="AA57" s="28"/>
      <c r="AB57" s="28"/>
      <c r="AC57" s="28"/>
      <c r="AD57" s="29"/>
      <c r="AE57" s="29"/>
    </row>
    <row r="58" spans="21:31" ht="15.75">
      <c r="U58" s="28"/>
      <c r="V58" s="28"/>
      <c r="W58" s="28"/>
      <c r="X58" s="28"/>
      <c r="Y58" s="28"/>
      <c r="Z58" s="28"/>
      <c r="AA58" s="28"/>
      <c r="AB58" s="28"/>
      <c r="AC58" s="28"/>
      <c r="AD58" s="29"/>
      <c r="AE58" s="29"/>
    </row>
    <row r="59" spans="21:31" ht="15.75">
      <c r="U59" s="28"/>
      <c r="V59" s="28"/>
      <c r="W59" s="28"/>
      <c r="X59" s="28"/>
      <c r="Y59" s="28"/>
      <c r="Z59" s="28"/>
      <c r="AA59" s="28"/>
      <c r="AB59" s="28"/>
      <c r="AC59" s="28"/>
      <c r="AD59" s="29"/>
      <c r="AE59" s="29"/>
    </row>
    <row r="60" spans="21:31" ht="15.75">
      <c r="U60" s="28"/>
      <c r="V60" s="28"/>
      <c r="W60" s="28"/>
      <c r="X60" s="28"/>
      <c r="Y60" s="28"/>
      <c r="Z60" s="28"/>
      <c r="AA60" s="28"/>
      <c r="AB60" s="28"/>
      <c r="AC60" s="28"/>
      <c r="AD60" s="29"/>
      <c r="AE60" s="29"/>
    </row>
    <row r="61" spans="21:31" ht="15.75">
      <c r="U61" s="28"/>
      <c r="V61" s="28"/>
      <c r="W61" s="28"/>
      <c r="X61" s="28"/>
      <c r="Y61" s="28"/>
      <c r="Z61" s="28"/>
      <c r="AA61" s="28"/>
      <c r="AB61" s="28"/>
      <c r="AC61" s="28"/>
      <c r="AD61" s="29"/>
      <c r="AE61" s="29"/>
    </row>
    <row r="62" spans="21:31" ht="15.75">
      <c r="U62" s="28"/>
      <c r="V62" s="28"/>
      <c r="W62" s="28"/>
      <c r="X62" s="28"/>
      <c r="Y62" s="28"/>
      <c r="Z62" s="28"/>
      <c r="AA62" s="28"/>
      <c r="AB62" s="28"/>
      <c r="AC62" s="28"/>
      <c r="AD62" s="29"/>
      <c r="AE62" s="29"/>
    </row>
    <row r="63" spans="21:31" ht="15.75">
      <c r="U63" s="28"/>
      <c r="V63" s="28"/>
      <c r="W63" s="28"/>
      <c r="X63" s="28"/>
      <c r="Y63" s="28"/>
      <c r="Z63" s="28"/>
      <c r="AA63" s="28"/>
      <c r="AB63" s="28"/>
      <c r="AC63" s="28"/>
      <c r="AD63" s="29"/>
      <c r="AE63" s="29"/>
    </row>
    <row r="64" spans="21:31" ht="15.75">
      <c r="U64" s="28"/>
      <c r="V64" s="28"/>
      <c r="W64" s="28"/>
      <c r="X64" s="28"/>
      <c r="Y64" s="28"/>
      <c r="Z64" s="28"/>
      <c r="AA64" s="28"/>
      <c r="AB64" s="28"/>
      <c r="AC64" s="28"/>
      <c r="AD64" s="29"/>
      <c r="AE64" s="29"/>
    </row>
    <row r="65" spans="21:31" ht="15.75">
      <c r="U65" s="28"/>
      <c r="V65" s="28"/>
      <c r="W65" s="28"/>
      <c r="X65" s="28"/>
      <c r="Y65" s="28"/>
      <c r="Z65" s="28"/>
      <c r="AA65" s="28"/>
      <c r="AB65" s="28"/>
      <c r="AC65" s="28"/>
      <c r="AD65" s="29"/>
      <c r="AE65" s="29"/>
    </row>
    <row r="66" spans="21:31" ht="15.75">
      <c r="U66" s="28"/>
      <c r="V66" s="28"/>
      <c r="W66" s="28"/>
      <c r="X66" s="28"/>
      <c r="Y66" s="28"/>
      <c r="Z66" s="28"/>
      <c r="AA66" s="28"/>
      <c r="AB66" s="28"/>
      <c r="AC66" s="28"/>
      <c r="AD66" s="29"/>
      <c r="AE66" s="29"/>
    </row>
    <row r="67" spans="21:31" ht="15.75">
      <c r="U67" s="28"/>
      <c r="V67" s="28"/>
      <c r="W67" s="28"/>
      <c r="X67" s="28"/>
      <c r="Y67" s="28"/>
      <c r="Z67" s="28"/>
      <c r="AA67" s="28"/>
      <c r="AB67" s="28"/>
      <c r="AC67" s="28"/>
      <c r="AD67" s="29"/>
      <c r="AE67" s="29"/>
    </row>
    <row r="68" spans="21:31" ht="15.75">
      <c r="U68" s="28"/>
      <c r="V68" s="28"/>
      <c r="W68" s="28"/>
      <c r="X68" s="28"/>
      <c r="Y68" s="28"/>
      <c r="Z68" s="28"/>
      <c r="AA68" s="28"/>
      <c r="AB68" s="28"/>
      <c r="AC68" s="28"/>
      <c r="AD68" s="29"/>
      <c r="AE68" s="29"/>
    </row>
    <row r="69" spans="21:31" ht="15.75">
      <c r="U69" s="28"/>
      <c r="V69" s="28"/>
      <c r="W69" s="28"/>
      <c r="X69" s="28"/>
      <c r="Y69" s="28"/>
      <c r="Z69" s="28"/>
      <c r="AA69" s="28"/>
      <c r="AB69" s="28"/>
      <c r="AC69" s="28"/>
      <c r="AD69" s="29"/>
      <c r="AE69" s="29"/>
    </row>
    <row r="70" spans="21:31" ht="15.75">
      <c r="U70" s="28"/>
      <c r="V70" s="28"/>
      <c r="W70" s="28"/>
      <c r="X70" s="28"/>
      <c r="Y70" s="28"/>
      <c r="Z70" s="28"/>
      <c r="AA70" s="28"/>
      <c r="AB70" s="28"/>
      <c r="AC70" s="28"/>
      <c r="AD70" s="29"/>
      <c r="AE70" s="29"/>
    </row>
    <row r="71" spans="21:31" ht="15.75">
      <c r="U71" s="28"/>
      <c r="V71" s="28"/>
      <c r="W71" s="28"/>
      <c r="X71" s="28"/>
      <c r="Y71" s="28"/>
      <c r="Z71" s="28"/>
      <c r="AA71" s="28"/>
      <c r="AB71" s="28"/>
      <c r="AC71" s="28"/>
      <c r="AD71" s="29"/>
      <c r="AE71" s="29"/>
    </row>
    <row r="72" spans="21:31" ht="15.75">
      <c r="U72" s="28"/>
      <c r="V72" s="28"/>
      <c r="W72" s="28"/>
      <c r="X72" s="28"/>
      <c r="Y72" s="28"/>
      <c r="Z72" s="28"/>
      <c r="AA72" s="28"/>
      <c r="AB72" s="28"/>
      <c r="AC72" s="28"/>
      <c r="AD72" s="29"/>
      <c r="AE72" s="29"/>
    </row>
    <row r="73" spans="21:31" ht="15.75">
      <c r="U73" s="28"/>
      <c r="V73" s="28"/>
      <c r="W73" s="28"/>
      <c r="X73" s="28"/>
      <c r="Y73" s="28"/>
      <c r="Z73" s="28"/>
      <c r="AA73" s="28"/>
      <c r="AB73" s="28"/>
      <c r="AC73" s="28"/>
      <c r="AD73" s="29"/>
      <c r="AE73" s="29"/>
    </row>
    <row r="74" spans="21:31" ht="15.75">
      <c r="U74" s="28"/>
      <c r="V74" s="28"/>
      <c r="W74" s="28"/>
      <c r="X74" s="28"/>
      <c r="Y74" s="28"/>
      <c r="Z74" s="28"/>
      <c r="AA74" s="28"/>
      <c r="AB74" s="28"/>
      <c r="AC74" s="28"/>
      <c r="AD74" s="29"/>
      <c r="AE74" s="29"/>
    </row>
    <row r="75" spans="21:31" ht="15.75">
      <c r="U75" s="28"/>
      <c r="V75" s="28"/>
      <c r="W75" s="28"/>
      <c r="X75" s="28"/>
      <c r="Y75" s="28"/>
      <c r="Z75" s="28"/>
      <c r="AA75" s="28"/>
      <c r="AB75" s="28"/>
      <c r="AC75" s="28"/>
      <c r="AD75" s="29"/>
      <c r="AE75" s="29"/>
    </row>
    <row r="76" spans="21:31" ht="15.75">
      <c r="U76" s="28"/>
      <c r="V76" s="28"/>
      <c r="W76" s="28"/>
      <c r="X76" s="28"/>
      <c r="Y76" s="28"/>
      <c r="Z76" s="28"/>
      <c r="AA76" s="28"/>
      <c r="AB76" s="28"/>
      <c r="AC76" s="28"/>
      <c r="AD76" s="29"/>
      <c r="AE76" s="29"/>
    </row>
    <row r="77" spans="21:31" ht="15.75">
      <c r="U77" s="28"/>
      <c r="V77" s="28"/>
      <c r="W77" s="28"/>
      <c r="X77" s="28"/>
      <c r="Y77" s="28"/>
      <c r="Z77" s="28"/>
      <c r="AA77" s="28"/>
      <c r="AB77" s="28"/>
      <c r="AC77" s="28"/>
      <c r="AD77" s="29"/>
      <c r="AE77" s="29"/>
    </row>
    <row r="78" spans="21:31" ht="15.75">
      <c r="U78" s="28"/>
      <c r="V78" s="28"/>
      <c r="W78" s="28"/>
      <c r="X78" s="28"/>
      <c r="Y78" s="28"/>
      <c r="Z78" s="28"/>
      <c r="AA78" s="28"/>
      <c r="AB78" s="28"/>
      <c r="AC78" s="28"/>
      <c r="AD78" s="29"/>
      <c r="AE78" s="29"/>
    </row>
    <row r="79" spans="21:31" ht="15.75">
      <c r="U79" s="28"/>
      <c r="V79" s="28"/>
      <c r="W79" s="28"/>
      <c r="X79" s="28"/>
      <c r="Y79" s="28"/>
      <c r="Z79" s="28"/>
      <c r="AA79" s="28"/>
      <c r="AB79" s="28"/>
      <c r="AC79" s="28"/>
      <c r="AD79" s="29"/>
      <c r="AE79" s="29"/>
    </row>
    <row r="80" spans="21:31" ht="15.75">
      <c r="U80" s="28"/>
      <c r="V80" s="28"/>
      <c r="W80" s="28"/>
      <c r="X80" s="28"/>
      <c r="Y80" s="28"/>
      <c r="Z80" s="28"/>
      <c r="AA80" s="28"/>
      <c r="AB80" s="28"/>
      <c r="AC80" s="28"/>
      <c r="AD80" s="29"/>
      <c r="AE80" s="29"/>
    </row>
  </sheetData>
  <sheetProtection/>
  <mergeCells count="16">
    <mergeCell ref="B4:I4"/>
    <mergeCell ref="C5:G5"/>
    <mergeCell ref="H5:I5"/>
    <mergeCell ref="B5:B6"/>
    <mergeCell ref="L4:O5"/>
    <mergeCell ref="K4:K6"/>
    <mergeCell ref="S5:S6"/>
    <mergeCell ref="R1:T1"/>
    <mergeCell ref="A2:T2"/>
    <mergeCell ref="R5:R6"/>
    <mergeCell ref="Q4:Q6"/>
    <mergeCell ref="R4:T4"/>
    <mergeCell ref="P4:P6"/>
    <mergeCell ref="A4:A6"/>
    <mergeCell ref="J4:J6"/>
    <mergeCell ref="T5:T6"/>
  </mergeCells>
  <printOptions/>
  <pageMargins left="0.07874015748031496" right="0.1968503937007874" top="0.3937007874015748" bottom="0.3937007874015748" header="0" footer="0.1968503937007874"/>
  <pageSetup fitToHeight="50" horizontalDpi="600" verticalDpi="600" orientation="landscape" paperSize="9" scale="67" r:id="rId1"/>
  <headerFooter alignWithMargins="0">
    <oddFooter>&amp;R&amp;P</oddFooter>
  </headerFooter>
  <ignoredErrors>
    <ignoredError sqref="P15:T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"/>
  <sheetViews>
    <sheetView tabSelected="1" zoomScale="75" zoomScaleNormal="75" zoomScalePageLayoutView="0" workbookViewId="0" topLeftCell="A66">
      <selection activeCell="A74" sqref="A74"/>
    </sheetView>
  </sheetViews>
  <sheetFormatPr defaultColWidth="9.00390625" defaultRowHeight="12.75"/>
  <cols>
    <col min="1" max="1" width="4.375" style="20" customWidth="1"/>
    <col min="2" max="2" width="4.625" style="21" customWidth="1"/>
    <col min="3" max="3" width="3.125" style="21" customWidth="1"/>
    <col min="4" max="4" width="3.375" style="21" customWidth="1"/>
    <col min="5" max="5" width="3.25390625" style="21" customWidth="1"/>
    <col min="6" max="6" width="5.75390625" style="21" customWidth="1"/>
    <col min="7" max="7" width="4.00390625" style="21" customWidth="1"/>
    <col min="8" max="8" width="8.00390625" style="21" customWidth="1"/>
    <col min="9" max="9" width="6.75390625" style="21" customWidth="1"/>
    <col min="10" max="10" width="65.00390625" style="21" customWidth="1"/>
    <col min="11" max="11" width="13.00390625" style="20" customWidth="1"/>
    <col min="12" max="12" width="12.75390625" style="20" customWidth="1"/>
    <col min="13" max="13" width="12.625" style="20" customWidth="1"/>
    <col min="14" max="14" width="4.00390625" style="31" bestFit="1" customWidth="1"/>
    <col min="15" max="15" width="6.875" style="31" customWidth="1"/>
    <col min="16" max="16" width="4.125" style="31" customWidth="1"/>
    <col min="17" max="17" width="3.75390625" style="31" customWidth="1"/>
    <col min="18" max="18" width="4.625" style="31" customWidth="1"/>
    <col min="19" max="19" width="2.75390625" style="31" bestFit="1" customWidth="1"/>
    <col min="20" max="20" width="4.375" style="31" bestFit="1" customWidth="1"/>
    <col min="21" max="21" width="3.625" style="31" bestFit="1" customWidth="1"/>
    <col min="22" max="22" width="10.875" style="31" bestFit="1" customWidth="1"/>
    <col min="23" max="24" width="11.00390625" style="32" bestFit="1" customWidth="1"/>
    <col min="25" max="27" width="9.375" style="31" customWidth="1"/>
    <col min="28" max="28" width="5.75390625" style="31" customWidth="1"/>
    <col min="29" max="32" width="4.25390625" style="31" customWidth="1"/>
    <col min="33" max="46" width="9.125" style="31" customWidth="1"/>
    <col min="47" max="16384" width="9.125" style="20" customWidth="1"/>
  </cols>
  <sheetData>
    <row r="1" spans="11:13" ht="15.75">
      <c r="K1" s="56"/>
      <c r="L1" s="56" t="s">
        <v>119</v>
      </c>
      <c r="M1" s="56"/>
    </row>
    <row r="2" spans="11:13" ht="15.75">
      <c r="K2" s="56" t="s">
        <v>120</v>
      </c>
      <c r="L2" s="56"/>
      <c r="M2" s="56"/>
    </row>
    <row r="3" spans="11:13" ht="15.75">
      <c r="K3" s="56"/>
      <c r="L3" s="56"/>
      <c r="M3" s="56"/>
    </row>
    <row r="4" spans="1:46" s="4" customFormat="1" ht="15.75">
      <c r="A4" s="1"/>
      <c r="B4" s="2"/>
      <c r="C4" s="2"/>
      <c r="D4" s="2"/>
      <c r="E4" s="2"/>
      <c r="F4" s="2"/>
      <c r="G4" s="2"/>
      <c r="H4" s="2"/>
      <c r="I4" s="2"/>
      <c r="J4" s="2"/>
      <c r="K4" s="57"/>
      <c r="L4" s="57"/>
      <c r="M4" s="57"/>
      <c r="N4" s="22"/>
      <c r="O4" s="22"/>
      <c r="P4" s="22"/>
      <c r="Q4" s="22"/>
      <c r="R4" s="22"/>
      <c r="S4" s="22"/>
      <c r="T4" s="22"/>
      <c r="U4" s="22"/>
      <c r="V4" s="22"/>
      <c r="W4" s="23"/>
      <c r="X4" s="23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1:46" s="4" customFormat="1" ht="15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22"/>
      <c r="O5" s="22"/>
      <c r="P5" s="22"/>
      <c r="Q5" s="22"/>
      <c r="R5" s="22"/>
      <c r="S5" s="22"/>
      <c r="T5" s="22"/>
      <c r="U5" s="22"/>
      <c r="V5" s="22"/>
      <c r="W5" s="23"/>
      <c r="X5" s="23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1:46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 t="s">
        <v>16</v>
      </c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s="7" customFormat="1" ht="15" customHeight="1">
      <c r="A7" s="83" t="s">
        <v>6</v>
      </c>
      <c r="B7" s="89" t="s">
        <v>14</v>
      </c>
      <c r="C7" s="90"/>
      <c r="D7" s="90"/>
      <c r="E7" s="90"/>
      <c r="F7" s="90"/>
      <c r="G7" s="90"/>
      <c r="H7" s="90"/>
      <c r="I7" s="91"/>
      <c r="J7" s="86" t="s">
        <v>17</v>
      </c>
      <c r="K7" s="75" t="s">
        <v>137</v>
      </c>
      <c r="L7" s="75" t="s">
        <v>138</v>
      </c>
      <c r="M7" s="75" t="s">
        <v>150</v>
      </c>
      <c r="N7" s="24"/>
      <c r="O7" s="24"/>
      <c r="P7" s="24"/>
      <c r="Q7" s="24"/>
      <c r="R7" s="24"/>
      <c r="S7" s="24"/>
      <c r="T7" s="24"/>
      <c r="U7" s="24"/>
      <c r="V7" s="24"/>
      <c r="W7" s="25"/>
      <c r="X7" s="25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1:46" s="7" customFormat="1" ht="42.75" customHeight="1">
      <c r="A8" s="84"/>
      <c r="B8" s="93" t="s">
        <v>15</v>
      </c>
      <c r="C8" s="92" t="s">
        <v>69</v>
      </c>
      <c r="D8" s="92"/>
      <c r="E8" s="92"/>
      <c r="F8" s="92"/>
      <c r="G8" s="92"/>
      <c r="H8" s="92" t="s">
        <v>70</v>
      </c>
      <c r="I8" s="92"/>
      <c r="J8" s="87"/>
      <c r="K8" s="101"/>
      <c r="L8" s="101"/>
      <c r="M8" s="101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s="7" customFormat="1" ht="150" customHeight="1">
      <c r="A9" s="85"/>
      <c r="B9" s="93"/>
      <c r="C9" s="10" t="s">
        <v>0</v>
      </c>
      <c r="D9" s="10" t="s">
        <v>1</v>
      </c>
      <c r="E9" s="10" t="s">
        <v>2</v>
      </c>
      <c r="F9" s="10" t="s">
        <v>3</v>
      </c>
      <c r="G9" s="8" t="s">
        <v>7</v>
      </c>
      <c r="H9" s="8" t="s">
        <v>19</v>
      </c>
      <c r="I9" s="8" t="s">
        <v>18</v>
      </c>
      <c r="J9" s="88"/>
      <c r="K9" s="102"/>
      <c r="L9" s="102"/>
      <c r="M9" s="102"/>
      <c r="N9" s="24"/>
      <c r="O9" s="24"/>
      <c r="P9" s="24"/>
      <c r="Q9" s="24"/>
      <c r="R9" s="24"/>
      <c r="S9" s="24"/>
      <c r="T9" s="24"/>
      <c r="U9" s="24"/>
      <c r="V9" s="24"/>
      <c r="W9" s="25"/>
      <c r="X9" s="25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</row>
    <row r="10" spans="1:46" s="14" customFormat="1" ht="12.75">
      <c r="A10" s="11"/>
      <c r="B10" s="9" t="s">
        <v>4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5</v>
      </c>
      <c r="J10" s="12">
        <v>9</v>
      </c>
      <c r="K10" s="13">
        <v>10</v>
      </c>
      <c r="L10" s="13">
        <v>11</v>
      </c>
      <c r="M10" s="13">
        <v>12</v>
      </c>
      <c r="N10" s="26"/>
      <c r="O10" s="26"/>
      <c r="P10" s="26"/>
      <c r="Q10" s="26"/>
      <c r="R10" s="26"/>
      <c r="S10" s="26"/>
      <c r="T10" s="26"/>
      <c r="U10" s="26"/>
      <c r="V10" s="26"/>
      <c r="W10" s="27"/>
      <c r="X10" s="27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</row>
    <row r="11" spans="1:46" s="19" customFormat="1" ht="14.25" customHeight="1">
      <c r="A11" s="15">
        <v>1</v>
      </c>
      <c r="B11" s="16" t="s">
        <v>21</v>
      </c>
      <c r="C11" s="16" t="s">
        <v>4</v>
      </c>
      <c r="D11" s="16" t="s">
        <v>20</v>
      </c>
      <c r="E11" s="16" t="s">
        <v>20</v>
      </c>
      <c r="F11" s="16" t="s">
        <v>21</v>
      </c>
      <c r="G11" s="16" t="s">
        <v>20</v>
      </c>
      <c r="H11" s="16" t="s">
        <v>22</v>
      </c>
      <c r="I11" s="16" t="s">
        <v>21</v>
      </c>
      <c r="J11" s="17" t="s">
        <v>23</v>
      </c>
      <c r="K11" s="61">
        <f>K12+K16+K26+K34+K49+K54+K56</f>
        <v>1093.1</v>
      </c>
      <c r="L11" s="61">
        <f>L12+L16+L26+L34+L49+L54+L56</f>
        <v>1132.6000000000001</v>
      </c>
      <c r="M11" s="61">
        <f>M12+M16+M26+M34+M49+M54+M56</f>
        <v>1182.6000000000001</v>
      </c>
      <c r="N11" s="29"/>
      <c r="O11" s="29"/>
      <c r="P11" s="29"/>
      <c r="Q11" s="29"/>
      <c r="R11" s="29"/>
      <c r="S11" s="28"/>
      <c r="T11" s="28"/>
      <c r="U11" s="28"/>
      <c r="V11" s="28"/>
      <c r="W11" s="29"/>
      <c r="X11" s="29"/>
      <c r="Y11" s="30"/>
      <c r="Z11" s="30"/>
      <c r="AA11" s="30"/>
      <c r="AB11" s="30"/>
      <c r="AC11" s="30"/>
      <c r="AD11" s="30"/>
      <c r="AE11" s="30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19" customFormat="1" ht="14.25" customHeight="1">
      <c r="A12" s="15">
        <v>2</v>
      </c>
      <c r="B12" s="16" t="s">
        <v>54</v>
      </c>
      <c r="C12" s="16" t="s">
        <v>4</v>
      </c>
      <c r="D12" s="16" t="s">
        <v>26</v>
      </c>
      <c r="E12" s="16" t="s">
        <v>20</v>
      </c>
      <c r="F12" s="16" t="s">
        <v>21</v>
      </c>
      <c r="G12" s="16" t="s">
        <v>20</v>
      </c>
      <c r="H12" s="16" t="s">
        <v>22</v>
      </c>
      <c r="I12" s="16" t="s">
        <v>21</v>
      </c>
      <c r="J12" s="17" t="s">
        <v>63</v>
      </c>
      <c r="K12" s="61">
        <f>K13</f>
        <v>912.3</v>
      </c>
      <c r="L12" s="61">
        <f>L13</f>
        <v>945.7</v>
      </c>
      <c r="M12" s="61">
        <f>M13</f>
        <v>988.8</v>
      </c>
      <c r="N12" s="29"/>
      <c r="O12" s="29"/>
      <c r="P12" s="29"/>
      <c r="Q12" s="29"/>
      <c r="R12" s="29"/>
      <c r="S12" s="28"/>
      <c r="T12" s="28"/>
      <c r="U12" s="28"/>
      <c r="V12" s="29"/>
      <c r="W12" s="29"/>
      <c r="X12" s="29"/>
      <c r="Y12" s="29"/>
      <c r="Z12" s="29"/>
      <c r="AA12" s="29"/>
      <c r="AB12" s="30"/>
      <c r="AC12" s="30"/>
      <c r="AD12" s="30"/>
      <c r="AE12" s="30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19" customFormat="1" ht="15" customHeight="1">
      <c r="A13" s="15">
        <v>3</v>
      </c>
      <c r="B13" s="16" t="s">
        <v>54</v>
      </c>
      <c r="C13" s="16" t="s">
        <v>4</v>
      </c>
      <c r="D13" s="16" t="s">
        <v>26</v>
      </c>
      <c r="E13" s="16" t="s">
        <v>29</v>
      </c>
      <c r="F13" s="16" t="s">
        <v>21</v>
      </c>
      <c r="G13" s="16" t="s">
        <v>26</v>
      </c>
      <c r="H13" s="16" t="s">
        <v>22</v>
      </c>
      <c r="I13" s="16" t="s">
        <v>28</v>
      </c>
      <c r="J13" s="17" t="s">
        <v>64</v>
      </c>
      <c r="K13" s="61">
        <f>K14+K15</f>
        <v>912.3</v>
      </c>
      <c r="L13" s="61">
        <f>L14+L15</f>
        <v>945.7</v>
      </c>
      <c r="M13" s="61">
        <f>M14+M15</f>
        <v>988.8</v>
      </c>
      <c r="N13" s="29"/>
      <c r="O13" s="29"/>
      <c r="P13" s="29"/>
      <c r="Q13" s="29"/>
      <c r="R13" s="29"/>
      <c r="S13" s="28"/>
      <c r="T13" s="28"/>
      <c r="U13" s="28"/>
      <c r="V13" s="29"/>
      <c r="W13" s="29"/>
      <c r="X13" s="29"/>
      <c r="Y13" s="29"/>
      <c r="Z13" s="29"/>
      <c r="AA13" s="29"/>
      <c r="AB13" s="30"/>
      <c r="AC13" s="30"/>
      <c r="AD13" s="30"/>
      <c r="AE13" s="30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19" customFormat="1" ht="60" customHeight="1">
      <c r="A14" s="15">
        <v>4</v>
      </c>
      <c r="B14" s="16" t="s">
        <v>54</v>
      </c>
      <c r="C14" s="16" t="s">
        <v>4</v>
      </c>
      <c r="D14" s="16" t="s">
        <v>26</v>
      </c>
      <c r="E14" s="16" t="s">
        <v>29</v>
      </c>
      <c r="F14" s="16" t="s">
        <v>47</v>
      </c>
      <c r="G14" s="16" t="s">
        <v>26</v>
      </c>
      <c r="H14" s="16" t="s">
        <v>22</v>
      </c>
      <c r="I14" s="16" t="s">
        <v>28</v>
      </c>
      <c r="J14" s="17" t="s">
        <v>65</v>
      </c>
      <c r="K14" s="63">
        <v>761.3</v>
      </c>
      <c r="L14" s="63">
        <v>788.7</v>
      </c>
      <c r="M14" s="63">
        <v>825.8</v>
      </c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29"/>
      <c r="Y14" s="29"/>
      <c r="Z14" s="29"/>
      <c r="AA14" s="29"/>
      <c r="AB14" s="30"/>
      <c r="AC14" s="30"/>
      <c r="AD14" s="30"/>
      <c r="AE14" s="30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19" customFormat="1" ht="60" customHeight="1">
      <c r="A15" s="15">
        <v>5</v>
      </c>
      <c r="B15" s="16" t="s">
        <v>54</v>
      </c>
      <c r="C15" s="16" t="s">
        <v>4</v>
      </c>
      <c r="D15" s="16" t="s">
        <v>26</v>
      </c>
      <c r="E15" s="16" t="s">
        <v>29</v>
      </c>
      <c r="F15" s="16" t="s">
        <v>148</v>
      </c>
      <c r="G15" s="16" t="s">
        <v>26</v>
      </c>
      <c r="H15" s="16" t="s">
        <v>22</v>
      </c>
      <c r="I15" s="16" t="s">
        <v>28</v>
      </c>
      <c r="J15" s="17" t="s">
        <v>153</v>
      </c>
      <c r="K15" s="63">
        <v>151</v>
      </c>
      <c r="L15" s="63">
        <v>157</v>
      </c>
      <c r="M15" s="63">
        <v>163</v>
      </c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29"/>
      <c r="Y15" s="29"/>
      <c r="Z15" s="29"/>
      <c r="AA15" s="29"/>
      <c r="AB15" s="30"/>
      <c r="AC15" s="30"/>
      <c r="AD15" s="30"/>
      <c r="AE15" s="30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19" customFormat="1" ht="27" customHeight="1">
      <c r="A16" s="15">
        <v>6</v>
      </c>
      <c r="B16" s="16" t="s">
        <v>21</v>
      </c>
      <c r="C16" s="16" t="s">
        <v>4</v>
      </c>
      <c r="D16" s="16" t="s">
        <v>25</v>
      </c>
      <c r="E16" s="16" t="s">
        <v>20</v>
      </c>
      <c r="F16" s="16" t="s">
        <v>21</v>
      </c>
      <c r="G16" s="16" t="s">
        <v>20</v>
      </c>
      <c r="H16" s="16" t="s">
        <v>22</v>
      </c>
      <c r="I16" s="16" t="s">
        <v>21</v>
      </c>
      <c r="J16" s="17" t="s">
        <v>24</v>
      </c>
      <c r="K16" s="62">
        <f>K17</f>
        <v>102.8</v>
      </c>
      <c r="L16" s="62">
        <f>L17</f>
        <v>106.19999999999999</v>
      </c>
      <c r="M16" s="62">
        <f>M17</f>
        <v>110.39999999999999</v>
      </c>
      <c r="N16" s="29"/>
      <c r="O16" s="29"/>
      <c r="P16" s="29"/>
      <c r="Q16" s="29"/>
      <c r="R16" s="29"/>
      <c r="S16" s="28"/>
      <c r="T16" s="28"/>
      <c r="U16" s="28"/>
      <c r="V16" s="28"/>
      <c r="W16" s="29"/>
      <c r="X16" s="29"/>
      <c r="Y16" s="29"/>
      <c r="Z16" s="29"/>
      <c r="AA16" s="29"/>
      <c r="AB16" s="30"/>
      <c r="AC16" s="30"/>
      <c r="AD16" s="30"/>
      <c r="AE16" s="30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19" customFormat="1" ht="27" customHeight="1">
      <c r="A17" s="15">
        <v>7</v>
      </c>
      <c r="B17" s="16" t="s">
        <v>21</v>
      </c>
      <c r="C17" s="16" t="s">
        <v>4</v>
      </c>
      <c r="D17" s="16" t="s">
        <v>25</v>
      </c>
      <c r="E17" s="16" t="s">
        <v>29</v>
      </c>
      <c r="F17" s="16" t="s">
        <v>21</v>
      </c>
      <c r="G17" s="16" t="s">
        <v>26</v>
      </c>
      <c r="H17" s="16" t="s">
        <v>22</v>
      </c>
      <c r="I17" s="16" t="s">
        <v>28</v>
      </c>
      <c r="J17" s="17" t="s">
        <v>27</v>
      </c>
      <c r="K17" s="62">
        <f>K18+K20+K22+K24</f>
        <v>102.8</v>
      </c>
      <c r="L17" s="62">
        <f>L18+L20+L22+L24</f>
        <v>106.19999999999999</v>
      </c>
      <c r="M17" s="62">
        <f>M18+M20+M22+M24</f>
        <v>110.39999999999999</v>
      </c>
      <c r="N17" s="28"/>
      <c r="O17" s="28"/>
      <c r="P17" s="28"/>
      <c r="Q17" s="28"/>
      <c r="R17" s="28"/>
      <c r="S17" s="28"/>
      <c r="T17" s="28"/>
      <c r="U17" s="28"/>
      <c r="V17" s="28"/>
      <c r="W17" s="29"/>
      <c r="X17" s="29"/>
      <c r="Y17" s="29"/>
      <c r="Z17" s="29"/>
      <c r="AA17" s="29"/>
      <c r="AB17" s="30"/>
      <c r="AC17" s="30"/>
      <c r="AD17" s="30"/>
      <c r="AE17" s="30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19" customFormat="1" ht="56.25" customHeight="1">
      <c r="A18" s="15">
        <v>8</v>
      </c>
      <c r="B18" s="16" t="s">
        <v>49</v>
      </c>
      <c r="C18" s="16" t="s">
        <v>4</v>
      </c>
      <c r="D18" s="16" t="s">
        <v>25</v>
      </c>
      <c r="E18" s="16" t="s">
        <v>29</v>
      </c>
      <c r="F18" s="16" t="s">
        <v>58</v>
      </c>
      <c r="G18" s="16" t="s">
        <v>26</v>
      </c>
      <c r="H18" s="16" t="s">
        <v>22</v>
      </c>
      <c r="I18" s="16" t="s">
        <v>28</v>
      </c>
      <c r="J18" s="17" t="s">
        <v>57</v>
      </c>
      <c r="K18" s="62">
        <f>K19</f>
        <v>47.2</v>
      </c>
      <c r="L18" s="62">
        <f>L19</f>
        <v>48.8</v>
      </c>
      <c r="M18" s="62">
        <f>M19</f>
        <v>51.1</v>
      </c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29"/>
      <c r="Y18" s="29"/>
      <c r="Z18" s="29"/>
      <c r="AA18" s="29"/>
      <c r="AB18" s="30"/>
      <c r="AC18" s="30"/>
      <c r="AD18" s="30"/>
      <c r="AE18" s="30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19" customFormat="1" ht="110.25" customHeight="1">
      <c r="A19" s="15">
        <v>9</v>
      </c>
      <c r="B19" s="16" t="s">
        <v>49</v>
      </c>
      <c r="C19" s="16" t="s">
        <v>4</v>
      </c>
      <c r="D19" s="16" t="s">
        <v>25</v>
      </c>
      <c r="E19" s="16" t="s">
        <v>29</v>
      </c>
      <c r="F19" s="16" t="s">
        <v>129</v>
      </c>
      <c r="G19" s="16" t="s">
        <v>26</v>
      </c>
      <c r="H19" s="16" t="s">
        <v>22</v>
      </c>
      <c r="I19" s="16" t="s">
        <v>28</v>
      </c>
      <c r="J19" s="60" t="s">
        <v>130</v>
      </c>
      <c r="K19" s="65">
        <v>47.2</v>
      </c>
      <c r="L19" s="65">
        <v>48.8</v>
      </c>
      <c r="M19" s="65">
        <v>51.1</v>
      </c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9"/>
      <c r="Y19" s="29"/>
      <c r="Z19" s="29"/>
      <c r="AA19" s="29"/>
      <c r="AB19" s="30"/>
      <c r="AC19" s="30"/>
      <c r="AD19" s="30"/>
      <c r="AE19" s="30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19" customFormat="1" ht="72" customHeight="1">
      <c r="A20" s="15">
        <v>10</v>
      </c>
      <c r="B20" s="16" t="s">
        <v>49</v>
      </c>
      <c r="C20" s="16" t="s">
        <v>4</v>
      </c>
      <c r="D20" s="16" t="s">
        <v>25</v>
      </c>
      <c r="E20" s="16" t="s">
        <v>29</v>
      </c>
      <c r="F20" s="16" t="s">
        <v>60</v>
      </c>
      <c r="G20" s="16" t="s">
        <v>26</v>
      </c>
      <c r="H20" s="16" t="s">
        <v>22</v>
      </c>
      <c r="I20" s="16" t="s">
        <v>28</v>
      </c>
      <c r="J20" s="17" t="s">
        <v>59</v>
      </c>
      <c r="K20" s="62">
        <f>K21</f>
        <v>0.3</v>
      </c>
      <c r="L20" s="62">
        <f>L21</f>
        <v>0.3</v>
      </c>
      <c r="M20" s="62">
        <f>M21</f>
        <v>0.3</v>
      </c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29"/>
      <c r="Y20" s="29"/>
      <c r="Z20" s="29"/>
      <c r="AA20" s="29"/>
      <c r="AB20" s="30"/>
      <c r="AC20" s="30"/>
      <c r="AD20" s="30"/>
      <c r="AE20" s="30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19" customFormat="1" ht="130.5" customHeight="1">
      <c r="A21" s="15">
        <v>11</v>
      </c>
      <c r="B21" s="16" t="s">
        <v>49</v>
      </c>
      <c r="C21" s="16" t="s">
        <v>4</v>
      </c>
      <c r="D21" s="16" t="s">
        <v>25</v>
      </c>
      <c r="E21" s="16" t="s">
        <v>29</v>
      </c>
      <c r="F21" s="16" t="s">
        <v>131</v>
      </c>
      <c r="G21" s="16" t="s">
        <v>26</v>
      </c>
      <c r="H21" s="16" t="s">
        <v>22</v>
      </c>
      <c r="I21" s="16" t="s">
        <v>28</v>
      </c>
      <c r="J21" s="60" t="s">
        <v>132</v>
      </c>
      <c r="K21" s="65">
        <v>0.3</v>
      </c>
      <c r="L21" s="65">
        <v>0.3</v>
      </c>
      <c r="M21" s="65">
        <v>0.3</v>
      </c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29"/>
      <c r="Y21" s="29"/>
      <c r="Z21" s="29"/>
      <c r="AA21" s="29"/>
      <c r="AB21" s="30"/>
      <c r="AC21" s="30"/>
      <c r="AD21" s="30"/>
      <c r="AE21" s="30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19" customFormat="1" ht="58.5" customHeight="1">
      <c r="A22" s="15">
        <v>12</v>
      </c>
      <c r="B22" s="16" t="s">
        <v>49</v>
      </c>
      <c r="C22" s="16" t="s">
        <v>4</v>
      </c>
      <c r="D22" s="16" t="s">
        <v>25</v>
      </c>
      <c r="E22" s="16" t="s">
        <v>29</v>
      </c>
      <c r="F22" s="16" t="s">
        <v>55</v>
      </c>
      <c r="G22" s="16" t="s">
        <v>26</v>
      </c>
      <c r="H22" s="16" t="s">
        <v>22</v>
      </c>
      <c r="I22" s="16" t="s">
        <v>28</v>
      </c>
      <c r="J22" s="17" t="s">
        <v>61</v>
      </c>
      <c r="K22" s="62">
        <f>K23</f>
        <v>62.1</v>
      </c>
      <c r="L22" s="62">
        <f>L23</f>
        <v>64.1</v>
      </c>
      <c r="M22" s="62">
        <f>M23</f>
        <v>66.8</v>
      </c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29"/>
      <c r="Y22" s="29"/>
      <c r="Z22" s="29"/>
      <c r="AA22" s="29"/>
      <c r="AB22" s="30"/>
      <c r="AC22" s="30"/>
      <c r="AD22" s="30"/>
      <c r="AE22" s="30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19" customFormat="1" ht="111" customHeight="1">
      <c r="A23" s="15">
        <v>13</v>
      </c>
      <c r="B23" s="16" t="s">
        <v>49</v>
      </c>
      <c r="C23" s="16" t="s">
        <v>4</v>
      </c>
      <c r="D23" s="16" t="s">
        <v>25</v>
      </c>
      <c r="E23" s="16" t="s">
        <v>29</v>
      </c>
      <c r="F23" s="16" t="s">
        <v>133</v>
      </c>
      <c r="G23" s="16" t="s">
        <v>26</v>
      </c>
      <c r="H23" s="16" t="s">
        <v>22</v>
      </c>
      <c r="I23" s="16" t="s">
        <v>28</v>
      </c>
      <c r="J23" s="60" t="s">
        <v>134</v>
      </c>
      <c r="K23" s="65">
        <v>62.1</v>
      </c>
      <c r="L23" s="65">
        <v>64.1</v>
      </c>
      <c r="M23" s="65">
        <v>66.8</v>
      </c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29"/>
      <c r="Y23" s="29"/>
      <c r="Z23" s="29"/>
      <c r="AA23" s="29"/>
      <c r="AB23" s="30"/>
      <c r="AC23" s="30"/>
      <c r="AD23" s="30"/>
      <c r="AE23" s="30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19" customFormat="1" ht="58.5" customHeight="1">
      <c r="A24" s="15">
        <v>14</v>
      </c>
      <c r="B24" s="16" t="s">
        <v>49</v>
      </c>
      <c r="C24" s="16" t="s">
        <v>4</v>
      </c>
      <c r="D24" s="16" t="s">
        <v>25</v>
      </c>
      <c r="E24" s="16" t="s">
        <v>29</v>
      </c>
      <c r="F24" s="16" t="s">
        <v>46</v>
      </c>
      <c r="G24" s="16" t="s">
        <v>26</v>
      </c>
      <c r="H24" s="16" t="s">
        <v>22</v>
      </c>
      <c r="I24" s="16" t="s">
        <v>28</v>
      </c>
      <c r="J24" s="17" t="s">
        <v>62</v>
      </c>
      <c r="K24" s="62">
        <f>K25</f>
        <v>-6.8</v>
      </c>
      <c r="L24" s="62">
        <f>L25</f>
        <v>-7</v>
      </c>
      <c r="M24" s="62">
        <f>M25</f>
        <v>-7.8</v>
      </c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29"/>
      <c r="Y24" s="29"/>
      <c r="Z24" s="29"/>
      <c r="AA24" s="29"/>
      <c r="AB24" s="30"/>
      <c r="AC24" s="30"/>
      <c r="AD24" s="30"/>
      <c r="AE24" s="30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19" customFormat="1" ht="113.25" customHeight="1">
      <c r="A25" s="15">
        <v>15</v>
      </c>
      <c r="B25" s="16" t="s">
        <v>49</v>
      </c>
      <c r="C25" s="16" t="s">
        <v>4</v>
      </c>
      <c r="D25" s="16" t="s">
        <v>25</v>
      </c>
      <c r="E25" s="16" t="s">
        <v>29</v>
      </c>
      <c r="F25" s="16" t="s">
        <v>135</v>
      </c>
      <c r="G25" s="16" t="s">
        <v>26</v>
      </c>
      <c r="H25" s="16" t="s">
        <v>22</v>
      </c>
      <c r="I25" s="16" t="s">
        <v>28</v>
      </c>
      <c r="J25" s="60" t="s">
        <v>136</v>
      </c>
      <c r="K25" s="65">
        <v>-6.8</v>
      </c>
      <c r="L25" s="65">
        <v>-7</v>
      </c>
      <c r="M25" s="65">
        <v>-7.8</v>
      </c>
      <c r="N25" s="28"/>
      <c r="O25" s="28"/>
      <c r="P25" s="28"/>
      <c r="Q25" s="28"/>
      <c r="R25" s="28"/>
      <c r="S25" s="28"/>
      <c r="T25" s="28"/>
      <c r="U25" s="28"/>
      <c r="V25" s="28"/>
      <c r="W25" s="29"/>
      <c r="X25" s="29"/>
      <c r="Y25" s="29"/>
      <c r="Z25" s="29"/>
      <c r="AA25" s="29"/>
      <c r="AB25" s="30"/>
      <c r="AC25" s="30"/>
      <c r="AD25" s="30"/>
      <c r="AE25" s="30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s="19" customFormat="1" ht="14.25" customHeight="1">
      <c r="A26" s="15">
        <v>16</v>
      </c>
      <c r="B26" s="16" t="s">
        <v>54</v>
      </c>
      <c r="C26" s="16" t="s">
        <v>4</v>
      </c>
      <c r="D26" s="16" t="s">
        <v>31</v>
      </c>
      <c r="E26" s="16" t="s">
        <v>20</v>
      </c>
      <c r="F26" s="16" t="s">
        <v>21</v>
      </c>
      <c r="G26" s="16" t="s">
        <v>20</v>
      </c>
      <c r="H26" s="16" t="s">
        <v>22</v>
      </c>
      <c r="I26" s="16" t="s">
        <v>21</v>
      </c>
      <c r="J26" s="17" t="s">
        <v>66</v>
      </c>
      <c r="K26" s="62">
        <f>K27+K29</f>
        <v>18</v>
      </c>
      <c r="L26" s="62">
        <f>L27+L29</f>
        <v>19.7</v>
      </c>
      <c r="M26" s="62">
        <f>M27+M29</f>
        <v>21.400000000000002</v>
      </c>
      <c r="N26" s="29"/>
      <c r="O26" s="29"/>
      <c r="P26" s="29"/>
      <c r="Q26" s="29"/>
      <c r="R26" s="29"/>
      <c r="S26" s="28"/>
      <c r="T26" s="28"/>
      <c r="U26" s="28"/>
      <c r="V26" s="28"/>
      <c r="W26" s="29"/>
      <c r="X26" s="29"/>
      <c r="Y26" s="30"/>
      <c r="Z26" s="30"/>
      <c r="AA26" s="30"/>
      <c r="AB26" s="30"/>
      <c r="AC26" s="30"/>
      <c r="AD26" s="30"/>
      <c r="AE26" s="30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19" customFormat="1" ht="14.25" customHeight="1">
      <c r="A27" s="15">
        <v>17</v>
      </c>
      <c r="B27" s="16" t="s">
        <v>54</v>
      </c>
      <c r="C27" s="16" t="s">
        <v>4</v>
      </c>
      <c r="D27" s="16" t="s">
        <v>31</v>
      </c>
      <c r="E27" s="16" t="s">
        <v>26</v>
      </c>
      <c r="F27" s="16" t="s">
        <v>21</v>
      </c>
      <c r="G27" s="16" t="s">
        <v>20</v>
      </c>
      <c r="H27" s="16" t="s">
        <v>22</v>
      </c>
      <c r="I27" s="16" t="s">
        <v>28</v>
      </c>
      <c r="J27" s="17" t="s">
        <v>74</v>
      </c>
      <c r="K27" s="62">
        <f>K28</f>
        <v>11.9</v>
      </c>
      <c r="L27" s="62">
        <f>L28</f>
        <v>13.6</v>
      </c>
      <c r="M27" s="62">
        <f>M28</f>
        <v>15.3</v>
      </c>
      <c r="N27" s="28"/>
      <c r="O27" s="28"/>
      <c r="P27" s="28"/>
      <c r="Q27" s="28"/>
      <c r="R27" s="28"/>
      <c r="S27" s="28"/>
      <c r="T27" s="28"/>
      <c r="U27" s="28"/>
      <c r="V27" s="28"/>
      <c r="W27" s="29"/>
      <c r="X27" s="29"/>
      <c r="Y27" s="30"/>
      <c r="Z27" s="30"/>
      <c r="AA27" s="30"/>
      <c r="AB27" s="30"/>
      <c r="AC27" s="30"/>
      <c r="AD27" s="30"/>
      <c r="AE27" s="30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19" customFormat="1" ht="45" customHeight="1">
      <c r="A28" s="15">
        <v>18</v>
      </c>
      <c r="B28" s="16" t="s">
        <v>54</v>
      </c>
      <c r="C28" s="16" t="s">
        <v>4</v>
      </c>
      <c r="D28" s="16" t="s">
        <v>31</v>
      </c>
      <c r="E28" s="16" t="s">
        <v>26</v>
      </c>
      <c r="F28" s="16" t="s">
        <v>37</v>
      </c>
      <c r="G28" s="16" t="s">
        <v>86</v>
      </c>
      <c r="H28" s="16" t="s">
        <v>22</v>
      </c>
      <c r="I28" s="16" t="s">
        <v>28</v>
      </c>
      <c r="J28" s="17" t="s">
        <v>101</v>
      </c>
      <c r="K28" s="65">
        <v>11.9</v>
      </c>
      <c r="L28" s="65">
        <v>13.6</v>
      </c>
      <c r="M28" s="65">
        <v>15.3</v>
      </c>
      <c r="N28" s="28"/>
      <c r="O28" s="28"/>
      <c r="P28" s="28"/>
      <c r="Q28" s="28"/>
      <c r="R28" s="28"/>
      <c r="S28" s="28"/>
      <c r="T28" s="28"/>
      <c r="U28" s="28"/>
      <c r="V28" s="28"/>
      <c r="W28" s="29"/>
      <c r="X28" s="29"/>
      <c r="Y28" s="30"/>
      <c r="Z28" s="30"/>
      <c r="AA28" s="30"/>
      <c r="AB28" s="30"/>
      <c r="AC28" s="30"/>
      <c r="AD28" s="30"/>
      <c r="AE28" s="30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s="19" customFormat="1" ht="14.25" customHeight="1">
      <c r="A29" s="15">
        <v>19</v>
      </c>
      <c r="B29" s="16" t="s">
        <v>54</v>
      </c>
      <c r="C29" s="16" t="s">
        <v>4</v>
      </c>
      <c r="D29" s="16" t="s">
        <v>31</v>
      </c>
      <c r="E29" s="16" t="s">
        <v>31</v>
      </c>
      <c r="F29" s="16" t="s">
        <v>21</v>
      </c>
      <c r="G29" s="16" t="s">
        <v>20</v>
      </c>
      <c r="H29" s="16" t="s">
        <v>22</v>
      </c>
      <c r="I29" s="16" t="s">
        <v>28</v>
      </c>
      <c r="J29" s="17" t="s">
        <v>75</v>
      </c>
      <c r="K29" s="62">
        <f>K30+K32</f>
        <v>6.1000000000000005</v>
      </c>
      <c r="L29" s="62">
        <f>L30+L32</f>
        <v>6.1000000000000005</v>
      </c>
      <c r="M29" s="62">
        <f>M30+M32</f>
        <v>6.1000000000000005</v>
      </c>
      <c r="N29" s="29"/>
      <c r="O29" s="29"/>
      <c r="P29" s="29"/>
      <c r="Q29" s="29"/>
      <c r="R29" s="29"/>
      <c r="S29" s="28"/>
      <c r="T29" s="28"/>
      <c r="U29" s="28"/>
      <c r="V29" s="28"/>
      <c r="W29" s="29"/>
      <c r="X29" s="29"/>
      <c r="Y29" s="30"/>
      <c r="Z29" s="30"/>
      <c r="AA29" s="30"/>
      <c r="AB29" s="30"/>
      <c r="AC29" s="30"/>
      <c r="AD29" s="30"/>
      <c r="AE29" s="30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s="19" customFormat="1" ht="14.25" customHeight="1">
      <c r="A30" s="15">
        <v>20</v>
      </c>
      <c r="B30" s="16" t="s">
        <v>54</v>
      </c>
      <c r="C30" s="16" t="s">
        <v>4</v>
      </c>
      <c r="D30" s="16" t="s">
        <v>31</v>
      </c>
      <c r="E30" s="16" t="s">
        <v>31</v>
      </c>
      <c r="F30" s="16" t="s">
        <v>37</v>
      </c>
      <c r="G30" s="16" t="s">
        <v>20</v>
      </c>
      <c r="H30" s="16" t="s">
        <v>22</v>
      </c>
      <c r="I30" s="16" t="s">
        <v>28</v>
      </c>
      <c r="J30" s="17" t="s">
        <v>76</v>
      </c>
      <c r="K30" s="62">
        <f>K31</f>
        <v>0.4</v>
      </c>
      <c r="L30" s="62">
        <f>L31</f>
        <v>0.4</v>
      </c>
      <c r="M30" s="62">
        <f>M31</f>
        <v>0.4</v>
      </c>
      <c r="N30" s="28"/>
      <c r="O30" s="28"/>
      <c r="P30" s="28"/>
      <c r="Q30" s="28"/>
      <c r="R30" s="28"/>
      <c r="S30" s="28"/>
      <c r="T30" s="28"/>
      <c r="U30" s="28"/>
      <c r="V30" s="28"/>
      <c r="W30" s="29"/>
      <c r="X30" s="29"/>
      <c r="Y30" s="30"/>
      <c r="Z30" s="30"/>
      <c r="AA30" s="30"/>
      <c r="AB30" s="30"/>
      <c r="AC30" s="30"/>
      <c r="AD30" s="30"/>
      <c r="AE30" s="30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s="19" customFormat="1" ht="27.75" customHeight="1">
      <c r="A31" s="15">
        <v>21</v>
      </c>
      <c r="B31" s="16" t="s">
        <v>54</v>
      </c>
      <c r="C31" s="16" t="s">
        <v>4</v>
      </c>
      <c r="D31" s="16" t="s">
        <v>31</v>
      </c>
      <c r="E31" s="16" t="s">
        <v>31</v>
      </c>
      <c r="F31" s="16" t="s">
        <v>84</v>
      </c>
      <c r="G31" s="16" t="s">
        <v>86</v>
      </c>
      <c r="H31" s="16" t="s">
        <v>22</v>
      </c>
      <c r="I31" s="16" t="s">
        <v>28</v>
      </c>
      <c r="J31" s="17" t="s">
        <v>104</v>
      </c>
      <c r="K31" s="62">
        <v>0.4</v>
      </c>
      <c r="L31" s="62">
        <v>0.4</v>
      </c>
      <c r="M31" s="62">
        <v>0.4</v>
      </c>
      <c r="N31" s="28"/>
      <c r="O31" s="28"/>
      <c r="P31" s="28"/>
      <c r="Q31" s="28"/>
      <c r="R31" s="28"/>
      <c r="S31" s="28"/>
      <c r="T31" s="28"/>
      <c r="U31" s="28"/>
      <c r="V31" s="28"/>
      <c r="W31" s="29"/>
      <c r="X31" s="29"/>
      <c r="Y31" s="30"/>
      <c r="Z31" s="30"/>
      <c r="AA31" s="30"/>
      <c r="AB31" s="30"/>
      <c r="AC31" s="30"/>
      <c r="AD31" s="30"/>
      <c r="AE31" s="30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s="19" customFormat="1" ht="14.25" customHeight="1">
      <c r="A32" s="15">
        <v>22</v>
      </c>
      <c r="B32" s="16" t="s">
        <v>54</v>
      </c>
      <c r="C32" s="16" t="s">
        <v>4</v>
      </c>
      <c r="D32" s="16" t="s">
        <v>31</v>
      </c>
      <c r="E32" s="16" t="s">
        <v>31</v>
      </c>
      <c r="F32" s="16" t="s">
        <v>52</v>
      </c>
      <c r="G32" s="16" t="s">
        <v>20</v>
      </c>
      <c r="H32" s="16" t="s">
        <v>22</v>
      </c>
      <c r="I32" s="16" t="s">
        <v>28</v>
      </c>
      <c r="J32" s="17" t="s">
        <v>77</v>
      </c>
      <c r="K32" s="62">
        <f>K33</f>
        <v>5.7</v>
      </c>
      <c r="L32" s="62">
        <f>L33</f>
        <v>5.7</v>
      </c>
      <c r="M32" s="62">
        <f>M33</f>
        <v>5.7</v>
      </c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29"/>
      <c r="Y32" s="30"/>
      <c r="Z32" s="30"/>
      <c r="AA32" s="30"/>
      <c r="AB32" s="30"/>
      <c r="AC32" s="30"/>
      <c r="AD32" s="30"/>
      <c r="AE32" s="30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19" customFormat="1" ht="27" customHeight="1">
      <c r="A33" s="15">
        <v>23</v>
      </c>
      <c r="B33" s="16" t="s">
        <v>54</v>
      </c>
      <c r="C33" s="16" t="s">
        <v>4</v>
      </c>
      <c r="D33" s="16" t="s">
        <v>31</v>
      </c>
      <c r="E33" s="16" t="s">
        <v>31</v>
      </c>
      <c r="F33" s="16" t="s">
        <v>56</v>
      </c>
      <c r="G33" s="16" t="s">
        <v>86</v>
      </c>
      <c r="H33" s="16" t="s">
        <v>22</v>
      </c>
      <c r="I33" s="16" t="s">
        <v>28</v>
      </c>
      <c r="J33" s="17" t="s">
        <v>105</v>
      </c>
      <c r="K33" s="66">
        <v>5.7</v>
      </c>
      <c r="L33" s="66">
        <v>5.7</v>
      </c>
      <c r="M33" s="66">
        <v>5.7</v>
      </c>
      <c r="N33" s="28"/>
      <c r="O33" s="28"/>
      <c r="P33" s="28"/>
      <c r="Q33" s="28"/>
      <c r="R33" s="28"/>
      <c r="S33" s="28"/>
      <c r="T33" s="28"/>
      <c r="U33" s="28"/>
      <c r="V33" s="28"/>
      <c r="W33" s="29"/>
      <c r="X33" s="29"/>
      <c r="Y33" s="30"/>
      <c r="Z33" s="30"/>
      <c r="AA33" s="30"/>
      <c r="AB33" s="30"/>
      <c r="AC33" s="30"/>
      <c r="AD33" s="30"/>
      <c r="AE33" s="30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19" customFormat="1" ht="27.75" customHeight="1" hidden="1">
      <c r="A34" s="15">
        <v>36</v>
      </c>
      <c r="B34" s="16" t="s">
        <v>21</v>
      </c>
      <c r="C34" s="16" t="s">
        <v>4</v>
      </c>
      <c r="D34" s="16" t="s">
        <v>33</v>
      </c>
      <c r="E34" s="16" t="s">
        <v>20</v>
      </c>
      <c r="F34" s="16" t="s">
        <v>21</v>
      </c>
      <c r="G34" s="16" t="s">
        <v>20</v>
      </c>
      <c r="H34" s="16" t="s">
        <v>22</v>
      </c>
      <c r="I34" s="16" t="s">
        <v>21</v>
      </c>
      <c r="J34" s="17" t="s">
        <v>32</v>
      </c>
      <c r="K34" s="61">
        <f>K35+K43</f>
        <v>0</v>
      </c>
      <c r="L34" s="61">
        <f>L35+L43</f>
        <v>0</v>
      </c>
      <c r="M34" s="61">
        <f>M35+M43</f>
        <v>0</v>
      </c>
      <c r="N34" s="29"/>
      <c r="O34" s="29"/>
      <c r="P34" s="29"/>
      <c r="Q34" s="29"/>
      <c r="R34" s="29"/>
      <c r="S34" s="28"/>
      <c r="T34" s="28"/>
      <c r="U34" s="28"/>
      <c r="V34" s="28"/>
      <c r="W34" s="29"/>
      <c r="X34" s="29"/>
      <c r="Y34" s="30"/>
      <c r="Z34" s="30"/>
      <c r="AA34" s="30"/>
      <c r="AB34" s="30"/>
      <c r="AC34" s="30"/>
      <c r="AD34" s="30"/>
      <c r="AE34" s="30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19" customFormat="1" ht="66.75" customHeight="1" hidden="1">
      <c r="A35" s="15">
        <v>37</v>
      </c>
      <c r="B35" s="16" t="s">
        <v>21</v>
      </c>
      <c r="C35" s="16" t="s">
        <v>4</v>
      </c>
      <c r="D35" s="16" t="s">
        <v>33</v>
      </c>
      <c r="E35" s="16" t="s">
        <v>36</v>
      </c>
      <c r="F35" s="16" t="s">
        <v>21</v>
      </c>
      <c r="G35" s="16" t="s">
        <v>20</v>
      </c>
      <c r="H35" s="16" t="s">
        <v>22</v>
      </c>
      <c r="I35" s="16" t="s">
        <v>34</v>
      </c>
      <c r="J35" s="17" t="s">
        <v>35</v>
      </c>
      <c r="K35" s="62">
        <f>K36</f>
        <v>0</v>
      </c>
      <c r="L35" s="62">
        <f>L36</f>
        <v>0</v>
      </c>
      <c r="M35" s="62">
        <f>M36</f>
        <v>0</v>
      </c>
      <c r="N35" s="28"/>
      <c r="O35" s="28"/>
      <c r="P35" s="28"/>
      <c r="Q35" s="28"/>
      <c r="R35" s="28"/>
      <c r="S35" s="28"/>
      <c r="T35" s="28"/>
      <c r="U35" s="28"/>
      <c r="V35" s="28"/>
      <c r="W35" s="29"/>
      <c r="X35" s="29"/>
      <c r="Y35" s="30"/>
      <c r="Z35" s="30"/>
      <c r="AA35" s="30"/>
      <c r="AB35" s="30"/>
      <c r="AC35" s="30"/>
      <c r="AD35" s="30"/>
      <c r="AE35" s="30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19" customFormat="1" ht="40.5" customHeight="1" hidden="1">
      <c r="A36" s="15">
        <v>38</v>
      </c>
      <c r="B36" s="16" t="s">
        <v>21</v>
      </c>
      <c r="C36" s="16" t="s">
        <v>4</v>
      </c>
      <c r="D36" s="16" t="s">
        <v>33</v>
      </c>
      <c r="E36" s="16" t="s">
        <v>36</v>
      </c>
      <c r="F36" s="16" t="s">
        <v>47</v>
      </c>
      <c r="G36" s="16" t="s">
        <v>20</v>
      </c>
      <c r="H36" s="16" t="s">
        <v>22</v>
      </c>
      <c r="I36" s="16" t="s">
        <v>34</v>
      </c>
      <c r="J36" s="17" t="s">
        <v>78</v>
      </c>
      <c r="K36" s="62">
        <f>K37+K38+K39</f>
        <v>0</v>
      </c>
      <c r="L36" s="62">
        <f>L37+L38+L39</f>
        <v>0</v>
      </c>
      <c r="M36" s="62">
        <f>M37+M38+M39</f>
        <v>0</v>
      </c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29"/>
      <c r="Y36" s="30"/>
      <c r="Z36" s="30"/>
      <c r="AA36" s="30"/>
      <c r="AB36" s="30"/>
      <c r="AC36" s="30"/>
      <c r="AD36" s="30"/>
      <c r="AE36" s="30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19" customFormat="1" ht="72" customHeight="1" hidden="1">
      <c r="A37" s="15">
        <v>39</v>
      </c>
      <c r="B37" s="16" t="s">
        <v>88</v>
      </c>
      <c r="C37" s="16" t="s">
        <v>4</v>
      </c>
      <c r="D37" s="16" t="s">
        <v>33</v>
      </c>
      <c r="E37" s="16" t="s">
        <v>36</v>
      </c>
      <c r="F37" s="16" t="s">
        <v>85</v>
      </c>
      <c r="G37" s="16" t="s">
        <v>36</v>
      </c>
      <c r="H37" s="16" t="s">
        <v>22</v>
      </c>
      <c r="I37" s="16" t="s">
        <v>34</v>
      </c>
      <c r="J37" s="17" t="s">
        <v>79</v>
      </c>
      <c r="K37" s="62"/>
      <c r="L37" s="62"/>
      <c r="M37" s="62"/>
      <c r="N37" s="28"/>
      <c r="O37" s="28"/>
      <c r="P37" s="28"/>
      <c r="Q37" s="28"/>
      <c r="R37" s="28"/>
      <c r="S37" s="28"/>
      <c r="T37" s="28"/>
      <c r="U37" s="28"/>
      <c r="V37" s="28"/>
      <c r="W37" s="29"/>
      <c r="X37" s="29"/>
      <c r="Y37" s="30"/>
      <c r="Z37" s="30"/>
      <c r="AA37" s="30"/>
      <c r="AB37" s="30"/>
      <c r="AC37" s="30"/>
      <c r="AD37" s="30"/>
      <c r="AE37" s="30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19" customFormat="1" ht="57" customHeight="1" hidden="1">
      <c r="A38" s="15">
        <v>40</v>
      </c>
      <c r="B38" s="16" t="s">
        <v>88</v>
      </c>
      <c r="C38" s="16" t="s">
        <v>4</v>
      </c>
      <c r="D38" s="16" t="s">
        <v>33</v>
      </c>
      <c r="E38" s="16" t="s">
        <v>36</v>
      </c>
      <c r="F38" s="16" t="s">
        <v>85</v>
      </c>
      <c r="G38" s="16" t="s">
        <v>86</v>
      </c>
      <c r="H38" s="16" t="s">
        <v>22</v>
      </c>
      <c r="I38" s="16" t="s">
        <v>34</v>
      </c>
      <c r="J38" s="17" t="s">
        <v>80</v>
      </c>
      <c r="K38" s="62"/>
      <c r="L38" s="62"/>
      <c r="M38" s="62"/>
      <c r="N38" s="29"/>
      <c r="O38" s="29"/>
      <c r="P38" s="29"/>
      <c r="Q38" s="29"/>
      <c r="R38" s="29"/>
      <c r="S38" s="28"/>
      <c r="T38" s="28"/>
      <c r="U38" s="28"/>
      <c r="V38" s="28"/>
      <c r="W38" s="29"/>
      <c r="X38" s="29"/>
      <c r="Y38" s="30"/>
      <c r="Z38" s="30"/>
      <c r="AA38" s="30"/>
      <c r="AB38" s="30"/>
      <c r="AC38" s="30"/>
      <c r="AD38" s="30"/>
      <c r="AE38" s="30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19" customFormat="1" ht="57" customHeight="1" hidden="1">
      <c r="A39" s="15">
        <v>41</v>
      </c>
      <c r="B39" s="16" t="s">
        <v>89</v>
      </c>
      <c r="C39" s="16" t="s">
        <v>4</v>
      </c>
      <c r="D39" s="16" t="s">
        <v>33</v>
      </c>
      <c r="E39" s="16" t="s">
        <v>36</v>
      </c>
      <c r="F39" s="16" t="s">
        <v>85</v>
      </c>
      <c r="G39" s="16" t="s">
        <v>38</v>
      </c>
      <c r="H39" s="16" t="s">
        <v>22</v>
      </c>
      <c r="I39" s="16" t="s">
        <v>34</v>
      </c>
      <c r="J39" s="17" t="s">
        <v>81</v>
      </c>
      <c r="K39" s="62"/>
      <c r="L39" s="62"/>
      <c r="M39" s="62"/>
      <c r="N39" s="28"/>
      <c r="O39" s="28"/>
      <c r="P39" s="28"/>
      <c r="Q39" s="28"/>
      <c r="R39" s="28"/>
      <c r="S39" s="28"/>
      <c r="T39" s="28"/>
      <c r="U39" s="28"/>
      <c r="V39" s="28"/>
      <c r="W39" s="29"/>
      <c r="X39" s="29"/>
      <c r="Y39" s="30"/>
      <c r="Z39" s="30"/>
      <c r="AA39" s="30"/>
      <c r="AB39" s="30"/>
      <c r="AC39" s="30"/>
      <c r="AD39" s="30"/>
      <c r="AE39" s="30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19" customFormat="1" ht="30" customHeight="1" hidden="1">
      <c r="A40" s="15">
        <v>42</v>
      </c>
      <c r="B40" s="16" t="s">
        <v>88</v>
      </c>
      <c r="C40" s="16" t="s">
        <v>4</v>
      </c>
      <c r="D40" s="16" t="s">
        <v>33</v>
      </c>
      <c r="E40" s="16" t="s">
        <v>36</v>
      </c>
      <c r="F40" s="16" t="s">
        <v>51</v>
      </c>
      <c r="G40" s="16" t="s">
        <v>20</v>
      </c>
      <c r="H40" s="16" t="s">
        <v>22</v>
      </c>
      <c r="I40" s="16" t="s">
        <v>34</v>
      </c>
      <c r="J40" s="17" t="s">
        <v>91</v>
      </c>
      <c r="K40" s="62">
        <f>K41</f>
        <v>0</v>
      </c>
      <c r="L40" s="62">
        <f>L41</f>
        <v>0</v>
      </c>
      <c r="M40" s="62">
        <f>M41</f>
        <v>0</v>
      </c>
      <c r="N40" s="28"/>
      <c r="O40" s="28"/>
      <c r="P40" s="28"/>
      <c r="Q40" s="28"/>
      <c r="R40" s="28"/>
      <c r="S40" s="28"/>
      <c r="T40" s="28"/>
      <c r="U40" s="28"/>
      <c r="V40" s="28"/>
      <c r="W40" s="29"/>
      <c r="X40" s="29"/>
      <c r="Y40" s="30"/>
      <c r="Z40" s="30"/>
      <c r="AA40" s="30"/>
      <c r="AB40" s="30"/>
      <c r="AC40" s="30"/>
      <c r="AD40" s="30"/>
      <c r="AE40" s="30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s="19" customFormat="1" ht="30" customHeight="1" hidden="1">
      <c r="A41" s="15">
        <v>43</v>
      </c>
      <c r="B41" s="16" t="s">
        <v>88</v>
      </c>
      <c r="C41" s="16" t="s">
        <v>4</v>
      </c>
      <c r="D41" s="16" t="s">
        <v>33</v>
      </c>
      <c r="E41" s="16" t="s">
        <v>36</v>
      </c>
      <c r="F41" s="16" t="s">
        <v>50</v>
      </c>
      <c r="G41" s="16" t="s">
        <v>36</v>
      </c>
      <c r="H41" s="16" t="s">
        <v>22</v>
      </c>
      <c r="I41" s="16" t="s">
        <v>34</v>
      </c>
      <c r="J41" s="17" t="s">
        <v>92</v>
      </c>
      <c r="K41" s="62"/>
      <c r="L41" s="62"/>
      <c r="M41" s="62"/>
      <c r="N41" s="28"/>
      <c r="O41" s="28"/>
      <c r="P41" s="28"/>
      <c r="Q41" s="28"/>
      <c r="R41" s="28"/>
      <c r="S41" s="28"/>
      <c r="T41" s="28"/>
      <c r="U41" s="28"/>
      <c r="V41" s="28"/>
      <c r="W41" s="29"/>
      <c r="X41" s="29"/>
      <c r="Y41" s="30"/>
      <c r="Z41" s="30"/>
      <c r="AA41" s="30"/>
      <c r="AB41" s="30"/>
      <c r="AC41" s="30"/>
      <c r="AD41" s="30"/>
      <c r="AE41" s="30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s="19" customFormat="1" ht="53.25" customHeight="1" hidden="1">
      <c r="A42" s="15"/>
      <c r="B42" s="16"/>
      <c r="C42" s="16"/>
      <c r="D42" s="16"/>
      <c r="E42" s="16"/>
      <c r="F42" s="16"/>
      <c r="G42" s="16"/>
      <c r="H42" s="16"/>
      <c r="I42" s="16"/>
      <c r="J42" s="17"/>
      <c r="K42" s="62"/>
      <c r="L42" s="62"/>
      <c r="M42" s="62"/>
      <c r="N42" s="28"/>
      <c r="O42" s="28"/>
      <c r="P42" s="28"/>
      <c r="Q42" s="28"/>
      <c r="R42" s="28"/>
      <c r="S42" s="28"/>
      <c r="T42" s="28"/>
      <c r="U42" s="28"/>
      <c r="V42" s="28"/>
      <c r="W42" s="29"/>
      <c r="X42" s="29"/>
      <c r="Y42" s="30"/>
      <c r="Z42" s="30"/>
      <c r="AA42" s="30"/>
      <c r="AB42" s="30"/>
      <c r="AC42" s="30"/>
      <c r="AD42" s="30"/>
      <c r="AE42" s="30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s="19" customFormat="1" ht="53.25" customHeight="1" hidden="1">
      <c r="A43" s="15">
        <v>46</v>
      </c>
      <c r="B43" s="16" t="s">
        <v>21</v>
      </c>
      <c r="C43" s="16" t="s">
        <v>4</v>
      </c>
      <c r="D43" s="16" t="s">
        <v>33</v>
      </c>
      <c r="E43" s="16" t="s">
        <v>30</v>
      </c>
      <c r="F43" s="16" t="s">
        <v>21</v>
      </c>
      <c r="G43" s="16" t="s">
        <v>20</v>
      </c>
      <c r="H43" s="16" t="s">
        <v>22</v>
      </c>
      <c r="I43" s="16" t="s">
        <v>34</v>
      </c>
      <c r="J43" s="17" t="s">
        <v>82</v>
      </c>
      <c r="K43" s="62">
        <f aca="true" t="shared" si="0" ref="K43:M44">K44</f>
        <v>0</v>
      </c>
      <c r="L43" s="62">
        <f t="shared" si="0"/>
        <v>0</v>
      </c>
      <c r="M43" s="62">
        <f t="shared" si="0"/>
        <v>0</v>
      </c>
      <c r="N43" s="28"/>
      <c r="O43" s="28"/>
      <c r="P43" s="28"/>
      <c r="Q43" s="28"/>
      <c r="R43" s="28"/>
      <c r="S43" s="28"/>
      <c r="T43" s="28"/>
      <c r="U43" s="28"/>
      <c r="V43" s="28"/>
      <c r="W43" s="29"/>
      <c r="X43" s="29"/>
      <c r="Y43" s="30"/>
      <c r="Z43" s="30"/>
      <c r="AA43" s="30"/>
      <c r="AB43" s="30"/>
      <c r="AC43" s="30"/>
      <c r="AD43" s="30"/>
      <c r="AE43" s="30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s="19" customFormat="1" ht="53.25" customHeight="1" hidden="1">
      <c r="A44" s="15">
        <v>47</v>
      </c>
      <c r="B44" s="16" t="s">
        <v>21</v>
      </c>
      <c r="C44" s="16" t="s">
        <v>4</v>
      </c>
      <c r="D44" s="16" t="s">
        <v>33</v>
      </c>
      <c r="E44" s="16" t="s">
        <v>30</v>
      </c>
      <c r="F44" s="16" t="s">
        <v>52</v>
      </c>
      <c r="G44" s="16" t="s">
        <v>20</v>
      </c>
      <c r="H44" s="16" t="s">
        <v>22</v>
      </c>
      <c r="I44" s="16" t="s">
        <v>34</v>
      </c>
      <c r="J44" s="17" t="s">
        <v>83</v>
      </c>
      <c r="K44" s="62">
        <f t="shared" si="0"/>
        <v>0</v>
      </c>
      <c r="L44" s="62">
        <f t="shared" si="0"/>
        <v>0</v>
      </c>
      <c r="M44" s="62">
        <f t="shared" si="0"/>
        <v>0</v>
      </c>
      <c r="N44" s="28"/>
      <c r="O44" s="28"/>
      <c r="P44" s="28"/>
      <c r="Q44" s="28"/>
      <c r="R44" s="28"/>
      <c r="S44" s="28"/>
      <c r="T44" s="28"/>
      <c r="U44" s="28"/>
      <c r="V44" s="28"/>
      <c r="W44" s="29"/>
      <c r="X44" s="29"/>
      <c r="Y44" s="30"/>
      <c r="Z44" s="30"/>
      <c r="AA44" s="30"/>
      <c r="AB44" s="30"/>
      <c r="AC44" s="30"/>
      <c r="AD44" s="30"/>
      <c r="AE44" s="30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s="19" customFormat="1" ht="53.25" customHeight="1" hidden="1">
      <c r="A45" s="15">
        <v>48</v>
      </c>
      <c r="B45" s="16" t="s">
        <v>88</v>
      </c>
      <c r="C45" s="16" t="s">
        <v>4</v>
      </c>
      <c r="D45" s="16" t="s">
        <v>33</v>
      </c>
      <c r="E45" s="16" t="s">
        <v>30</v>
      </c>
      <c r="F45" s="16" t="s">
        <v>87</v>
      </c>
      <c r="G45" s="16" t="s">
        <v>86</v>
      </c>
      <c r="H45" s="16" t="s">
        <v>22</v>
      </c>
      <c r="I45" s="16" t="s">
        <v>34</v>
      </c>
      <c r="J45" s="17" t="s">
        <v>109</v>
      </c>
      <c r="K45" s="62"/>
      <c r="L45" s="62"/>
      <c r="M45" s="62"/>
      <c r="N45" s="28"/>
      <c r="O45" s="28"/>
      <c r="P45" s="28"/>
      <c r="Q45" s="28"/>
      <c r="R45" s="28"/>
      <c r="S45" s="28"/>
      <c r="T45" s="28"/>
      <c r="U45" s="28"/>
      <c r="V45" s="28"/>
      <c r="W45" s="29"/>
      <c r="X45" s="29"/>
      <c r="Y45" s="30"/>
      <c r="Z45" s="30"/>
      <c r="AA45" s="30"/>
      <c r="AB45" s="30"/>
      <c r="AC45" s="30"/>
      <c r="AD45" s="30"/>
      <c r="AE45" s="30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s="19" customFormat="1" ht="12.75" hidden="1">
      <c r="A46" s="15">
        <v>26</v>
      </c>
      <c r="B46" s="16" t="s">
        <v>21</v>
      </c>
      <c r="C46" s="16" t="s">
        <v>4</v>
      </c>
      <c r="D46" s="16" t="s">
        <v>110</v>
      </c>
      <c r="E46" s="16" t="s">
        <v>20</v>
      </c>
      <c r="F46" s="16" t="s">
        <v>21</v>
      </c>
      <c r="G46" s="16" t="s">
        <v>20</v>
      </c>
      <c r="H46" s="16" t="s">
        <v>22</v>
      </c>
      <c r="I46" s="16" t="s">
        <v>21</v>
      </c>
      <c r="J46" s="17" t="s">
        <v>111</v>
      </c>
      <c r="K46" s="62"/>
      <c r="L46" s="62"/>
      <c r="M46" s="62"/>
      <c r="N46" s="28"/>
      <c r="O46" s="28"/>
      <c r="P46" s="28"/>
      <c r="Q46" s="28"/>
      <c r="R46" s="28"/>
      <c r="S46" s="28"/>
      <c r="T46" s="28"/>
      <c r="U46" s="28"/>
      <c r="V46" s="28"/>
      <c r="W46" s="29"/>
      <c r="X46" s="29"/>
      <c r="Y46" s="30"/>
      <c r="Z46" s="30"/>
      <c r="AA46" s="30"/>
      <c r="AB46" s="30"/>
      <c r="AC46" s="30"/>
      <c r="AD46" s="30"/>
      <c r="AE46" s="30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s="19" customFormat="1" ht="25.5" hidden="1">
      <c r="A47" s="15">
        <v>27</v>
      </c>
      <c r="B47" s="16" t="s">
        <v>21</v>
      </c>
      <c r="C47" s="16" t="s">
        <v>4</v>
      </c>
      <c r="D47" s="16" t="s">
        <v>110</v>
      </c>
      <c r="E47" s="16" t="s">
        <v>112</v>
      </c>
      <c r="F47" s="16" t="s">
        <v>21</v>
      </c>
      <c r="G47" s="16" t="s">
        <v>20</v>
      </c>
      <c r="H47" s="16" t="s">
        <v>22</v>
      </c>
      <c r="I47" s="16" t="s">
        <v>113</v>
      </c>
      <c r="J47" s="17" t="s">
        <v>114</v>
      </c>
      <c r="K47" s="62"/>
      <c r="L47" s="62"/>
      <c r="M47" s="62"/>
      <c r="N47" s="28"/>
      <c r="O47" s="28"/>
      <c r="P47" s="28"/>
      <c r="Q47" s="28"/>
      <c r="R47" s="28"/>
      <c r="S47" s="28"/>
      <c r="T47" s="28"/>
      <c r="U47" s="28"/>
      <c r="V47" s="28"/>
      <c r="W47" s="29"/>
      <c r="X47" s="29"/>
      <c r="Y47" s="30"/>
      <c r="Z47" s="30"/>
      <c r="AA47" s="30"/>
      <c r="AB47" s="30"/>
      <c r="AC47" s="30"/>
      <c r="AD47" s="30"/>
      <c r="AE47" s="30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s="19" customFormat="1" ht="42" customHeight="1" hidden="1">
      <c r="A48" s="15">
        <v>28</v>
      </c>
      <c r="B48" s="16" t="s">
        <v>116</v>
      </c>
      <c r="C48" s="16" t="s">
        <v>4</v>
      </c>
      <c r="D48" s="16" t="s">
        <v>110</v>
      </c>
      <c r="E48" s="16" t="s">
        <v>112</v>
      </c>
      <c r="F48" s="16" t="s">
        <v>21</v>
      </c>
      <c r="G48" s="16" t="s">
        <v>86</v>
      </c>
      <c r="H48" s="16" t="s">
        <v>22</v>
      </c>
      <c r="I48" s="16" t="s">
        <v>113</v>
      </c>
      <c r="J48" s="17" t="s">
        <v>115</v>
      </c>
      <c r="K48" s="62"/>
      <c r="L48" s="62"/>
      <c r="M48" s="62"/>
      <c r="N48" s="28"/>
      <c r="O48" s="28"/>
      <c r="P48" s="28"/>
      <c r="Q48" s="28"/>
      <c r="R48" s="28"/>
      <c r="S48" s="28"/>
      <c r="T48" s="28"/>
      <c r="U48" s="28"/>
      <c r="V48" s="28"/>
      <c r="W48" s="29"/>
      <c r="X48" s="29"/>
      <c r="Y48" s="30"/>
      <c r="Z48" s="30"/>
      <c r="AA48" s="30"/>
      <c r="AB48" s="30"/>
      <c r="AC48" s="30"/>
      <c r="AD48" s="30"/>
      <c r="AE48" s="30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46" s="19" customFormat="1" ht="16.5" customHeight="1" hidden="1">
      <c r="A49" s="15">
        <v>29</v>
      </c>
      <c r="B49" s="16" t="s">
        <v>21</v>
      </c>
      <c r="C49" s="16" t="s">
        <v>4</v>
      </c>
      <c r="D49" s="16" t="s">
        <v>40</v>
      </c>
      <c r="E49" s="16" t="s">
        <v>20</v>
      </c>
      <c r="F49" s="16" t="s">
        <v>21</v>
      </c>
      <c r="G49" s="16" t="s">
        <v>20</v>
      </c>
      <c r="H49" s="16" t="s">
        <v>22</v>
      </c>
      <c r="I49" s="16" t="s">
        <v>21</v>
      </c>
      <c r="J49" s="17" t="s">
        <v>39</v>
      </c>
      <c r="K49" s="62">
        <f>K50+K52</f>
        <v>0</v>
      </c>
      <c r="L49" s="62">
        <f>L50+L52</f>
        <v>0</v>
      </c>
      <c r="M49" s="62">
        <f>M50+M52</f>
        <v>0</v>
      </c>
      <c r="N49" s="29"/>
      <c r="O49" s="29"/>
      <c r="P49" s="29"/>
      <c r="Q49" s="29"/>
      <c r="R49" s="29"/>
      <c r="S49" s="28"/>
      <c r="T49" s="28"/>
      <c r="U49" s="28"/>
      <c r="V49" s="28"/>
      <c r="W49" s="29"/>
      <c r="X49" s="29"/>
      <c r="Y49" s="30"/>
      <c r="Z49" s="30"/>
      <c r="AA49" s="30"/>
      <c r="AB49" s="30"/>
      <c r="AC49" s="30"/>
      <c r="AD49" s="30"/>
      <c r="AE49" s="30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9"/>
      <c r="AR49" s="29"/>
      <c r="AS49" s="28"/>
      <c r="AT49" s="28"/>
    </row>
    <row r="50" spans="1:46" s="19" customFormat="1" ht="14.25" customHeight="1" hidden="1">
      <c r="A50" s="15">
        <v>30</v>
      </c>
      <c r="B50" s="16" t="s">
        <v>21</v>
      </c>
      <c r="C50" s="16" t="s">
        <v>4</v>
      </c>
      <c r="D50" s="16" t="s">
        <v>40</v>
      </c>
      <c r="E50" s="16" t="s">
        <v>26</v>
      </c>
      <c r="F50" s="16" t="s">
        <v>21</v>
      </c>
      <c r="G50" s="16" t="s">
        <v>20</v>
      </c>
      <c r="H50" s="16" t="s">
        <v>22</v>
      </c>
      <c r="I50" s="16" t="s">
        <v>42</v>
      </c>
      <c r="J50" s="17" t="s">
        <v>73</v>
      </c>
      <c r="K50" s="62">
        <f>K51</f>
        <v>0</v>
      </c>
      <c r="L50" s="62">
        <f>L51</f>
        <v>0</v>
      </c>
      <c r="M50" s="62">
        <f>M51</f>
        <v>0</v>
      </c>
      <c r="N50" s="28"/>
      <c r="O50" s="28"/>
      <c r="P50" s="28"/>
      <c r="Q50" s="28"/>
      <c r="R50" s="28"/>
      <c r="S50" s="28"/>
      <c r="T50" s="28"/>
      <c r="U50" s="28"/>
      <c r="V50" s="28"/>
      <c r="W50" s="29"/>
      <c r="X50" s="29"/>
      <c r="Y50" s="30"/>
      <c r="Z50" s="30"/>
      <c r="AA50" s="30"/>
      <c r="AB50" s="30"/>
      <c r="AC50" s="30"/>
      <c r="AD50" s="30"/>
      <c r="AE50" s="30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9"/>
      <c r="AR50" s="29"/>
      <c r="AS50" s="28"/>
      <c r="AT50" s="28"/>
    </row>
    <row r="51" spans="1:46" s="19" customFormat="1" ht="12.75" hidden="1">
      <c r="A51" s="15">
        <v>31</v>
      </c>
      <c r="B51" s="16" t="s">
        <v>116</v>
      </c>
      <c r="C51" s="16" t="s">
        <v>4</v>
      </c>
      <c r="D51" s="16" t="s">
        <v>40</v>
      </c>
      <c r="E51" s="16" t="s">
        <v>26</v>
      </c>
      <c r="F51" s="16" t="s">
        <v>48</v>
      </c>
      <c r="G51" s="16" t="s">
        <v>86</v>
      </c>
      <c r="H51" s="16" t="s">
        <v>22</v>
      </c>
      <c r="I51" s="16" t="s">
        <v>42</v>
      </c>
      <c r="J51" s="17" t="s">
        <v>102</v>
      </c>
      <c r="K51" s="62"/>
      <c r="L51" s="62"/>
      <c r="M51" s="62"/>
      <c r="N51" s="28"/>
      <c r="O51" s="28"/>
      <c r="P51" s="28"/>
      <c r="Q51" s="28"/>
      <c r="R51" s="28"/>
      <c r="S51" s="28"/>
      <c r="T51" s="28"/>
      <c r="U51" s="28"/>
      <c r="V51" s="28"/>
      <c r="W51" s="29"/>
      <c r="X51" s="29"/>
      <c r="Y51" s="30"/>
      <c r="Z51" s="30"/>
      <c r="AA51" s="30"/>
      <c r="AB51" s="30"/>
      <c r="AC51" s="30"/>
      <c r="AD51" s="30"/>
      <c r="AE51" s="30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9"/>
      <c r="AR51" s="29"/>
      <c r="AS51" s="28"/>
      <c r="AT51" s="28"/>
    </row>
    <row r="52" spans="1:46" s="19" customFormat="1" ht="14.25" customHeight="1" hidden="1">
      <c r="A52" s="15">
        <v>32</v>
      </c>
      <c r="B52" s="16" t="s">
        <v>21</v>
      </c>
      <c r="C52" s="16" t="s">
        <v>4</v>
      </c>
      <c r="D52" s="16" t="s">
        <v>40</v>
      </c>
      <c r="E52" s="16" t="s">
        <v>36</v>
      </c>
      <c r="F52" s="16" t="s">
        <v>21</v>
      </c>
      <c r="G52" s="16" t="s">
        <v>20</v>
      </c>
      <c r="H52" s="16" t="s">
        <v>22</v>
      </c>
      <c r="I52" s="16" t="s">
        <v>42</v>
      </c>
      <c r="J52" s="17" t="s">
        <v>41</v>
      </c>
      <c r="K52" s="61">
        <f>K53</f>
        <v>0</v>
      </c>
      <c r="L52" s="61">
        <f>L53</f>
        <v>0</v>
      </c>
      <c r="M52" s="61">
        <f>M53</f>
        <v>0</v>
      </c>
      <c r="N52" s="28"/>
      <c r="O52" s="28"/>
      <c r="P52" s="28"/>
      <c r="Q52" s="28"/>
      <c r="R52" s="28"/>
      <c r="S52" s="28"/>
      <c r="T52" s="28"/>
      <c r="U52" s="28"/>
      <c r="V52" s="28"/>
      <c r="W52" s="29"/>
      <c r="X52" s="29"/>
      <c r="Y52" s="30"/>
      <c r="Z52" s="30"/>
      <c r="AA52" s="30"/>
      <c r="AB52" s="30"/>
      <c r="AC52" s="30"/>
      <c r="AD52" s="30"/>
      <c r="AE52" s="30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9"/>
      <c r="AR52" s="29"/>
      <c r="AS52" s="28"/>
      <c r="AT52" s="28"/>
    </row>
    <row r="53" spans="1:46" s="19" customFormat="1" ht="12.75" hidden="1">
      <c r="A53" s="15">
        <v>33</v>
      </c>
      <c r="B53" s="16" t="s">
        <v>116</v>
      </c>
      <c r="C53" s="16" t="s">
        <v>4</v>
      </c>
      <c r="D53" s="16" t="s">
        <v>40</v>
      </c>
      <c r="E53" s="16" t="s">
        <v>36</v>
      </c>
      <c r="F53" s="16" t="s">
        <v>48</v>
      </c>
      <c r="G53" s="16" t="s">
        <v>86</v>
      </c>
      <c r="H53" s="16" t="s">
        <v>22</v>
      </c>
      <c r="I53" s="16" t="s">
        <v>42</v>
      </c>
      <c r="J53" s="17" t="s">
        <v>103</v>
      </c>
      <c r="K53" s="62"/>
      <c r="L53" s="62"/>
      <c r="M53" s="62"/>
      <c r="N53" s="29"/>
      <c r="O53" s="29"/>
      <c r="P53" s="29"/>
      <c r="Q53" s="29"/>
      <c r="R53" s="29"/>
      <c r="S53" s="28"/>
      <c r="T53" s="28"/>
      <c r="U53" s="28"/>
      <c r="V53" s="28"/>
      <c r="W53" s="29"/>
      <c r="X53" s="29"/>
      <c r="Y53" s="30"/>
      <c r="Z53" s="30"/>
      <c r="AA53" s="30"/>
      <c r="AB53" s="30"/>
      <c r="AC53" s="30"/>
      <c r="AD53" s="30"/>
      <c r="AE53" s="30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1:46" s="19" customFormat="1" ht="38.25">
      <c r="A54" s="15">
        <v>24</v>
      </c>
      <c r="B54" s="16" t="s">
        <v>21</v>
      </c>
      <c r="C54" s="16" t="s">
        <v>4</v>
      </c>
      <c r="D54" s="16" t="s">
        <v>146</v>
      </c>
      <c r="E54" s="16" t="s">
        <v>147</v>
      </c>
      <c r="F54" s="16" t="s">
        <v>21</v>
      </c>
      <c r="G54" s="16" t="s">
        <v>26</v>
      </c>
      <c r="H54" s="16" t="s">
        <v>22</v>
      </c>
      <c r="I54" s="16" t="s">
        <v>28</v>
      </c>
      <c r="J54" s="17" t="s">
        <v>149</v>
      </c>
      <c r="K54" s="62">
        <f>K55</f>
        <v>8</v>
      </c>
      <c r="L54" s="62">
        <f>L55</f>
        <v>8</v>
      </c>
      <c r="M54" s="62">
        <f>M55</f>
        <v>8</v>
      </c>
      <c r="N54" s="29"/>
      <c r="O54" s="29"/>
      <c r="P54" s="29"/>
      <c r="Q54" s="29"/>
      <c r="R54" s="29"/>
      <c r="S54" s="28"/>
      <c r="T54" s="28"/>
      <c r="U54" s="28"/>
      <c r="V54" s="28"/>
      <c r="W54" s="29"/>
      <c r="X54" s="29"/>
      <c r="Y54" s="30"/>
      <c r="Z54" s="30"/>
      <c r="AA54" s="30"/>
      <c r="AB54" s="30"/>
      <c r="AC54" s="30"/>
      <c r="AD54" s="30"/>
      <c r="AE54" s="30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1:46" s="19" customFormat="1" ht="51">
      <c r="A55" s="15">
        <v>25</v>
      </c>
      <c r="B55" s="16" t="s">
        <v>151</v>
      </c>
      <c r="C55" s="16" t="s">
        <v>4</v>
      </c>
      <c r="D55" s="16" t="s">
        <v>146</v>
      </c>
      <c r="E55" s="16" t="s">
        <v>147</v>
      </c>
      <c r="F55" s="16" t="s">
        <v>148</v>
      </c>
      <c r="G55" s="16" t="s">
        <v>26</v>
      </c>
      <c r="H55" s="16" t="s">
        <v>22</v>
      </c>
      <c r="I55" s="16" t="s">
        <v>28</v>
      </c>
      <c r="J55" s="17" t="s">
        <v>145</v>
      </c>
      <c r="K55" s="66">
        <v>8</v>
      </c>
      <c r="L55" s="66">
        <v>8</v>
      </c>
      <c r="M55" s="66">
        <v>8</v>
      </c>
      <c r="N55" s="29"/>
      <c r="O55" s="29"/>
      <c r="P55" s="29"/>
      <c r="Q55" s="29"/>
      <c r="R55" s="29"/>
      <c r="S55" s="28"/>
      <c r="T55" s="28"/>
      <c r="U55" s="28"/>
      <c r="V55" s="28"/>
      <c r="W55" s="29"/>
      <c r="X55" s="29"/>
      <c r="Y55" s="30"/>
      <c r="Z55" s="30"/>
      <c r="AA55" s="30"/>
      <c r="AB55" s="30"/>
      <c r="AC55" s="30"/>
      <c r="AD55" s="30"/>
      <c r="AE55" s="30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1:46" s="19" customFormat="1" ht="25.5">
      <c r="A56" s="15">
        <v>26</v>
      </c>
      <c r="B56" s="16" t="s">
        <v>151</v>
      </c>
      <c r="C56" s="16" t="s">
        <v>4</v>
      </c>
      <c r="D56" s="16" t="s">
        <v>33</v>
      </c>
      <c r="E56" s="16" t="s">
        <v>36</v>
      </c>
      <c r="F56" s="16" t="s">
        <v>51</v>
      </c>
      <c r="G56" s="16" t="s">
        <v>86</v>
      </c>
      <c r="H56" s="16" t="s">
        <v>22</v>
      </c>
      <c r="I56" s="16" t="s">
        <v>34</v>
      </c>
      <c r="J56" s="17" t="s">
        <v>91</v>
      </c>
      <c r="K56" s="62">
        <f>K57</f>
        <v>52</v>
      </c>
      <c r="L56" s="62">
        <f>L57</f>
        <v>53</v>
      </c>
      <c r="M56" s="62">
        <f>M57</f>
        <v>54</v>
      </c>
      <c r="N56" s="29"/>
      <c r="O56" s="29"/>
      <c r="P56" s="29"/>
      <c r="Q56" s="29"/>
      <c r="R56" s="29"/>
      <c r="S56" s="28"/>
      <c r="T56" s="28"/>
      <c r="U56" s="28"/>
      <c r="V56" s="28"/>
      <c r="W56" s="29"/>
      <c r="X56" s="29"/>
      <c r="Y56" s="30"/>
      <c r="Z56" s="30"/>
      <c r="AA56" s="30"/>
      <c r="AB56" s="30"/>
      <c r="AC56" s="30"/>
      <c r="AD56" s="30"/>
      <c r="AE56" s="30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1:46" s="19" customFormat="1" ht="25.5">
      <c r="A57" s="15">
        <v>27</v>
      </c>
      <c r="B57" s="16" t="s">
        <v>151</v>
      </c>
      <c r="C57" s="16" t="s">
        <v>4</v>
      </c>
      <c r="D57" s="16" t="s">
        <v>33</v>
      </c>
      <c r="E57" s="16" t="s">
        <v>36</v>
      </c>
      <c r="F57" s="16" t="s">
        <v>50</v>
      </c>
      <c r="G57" s="16" t="s">
        <v>86</v>
      </c>
      <c r="H57" s="16" t="s">
        <v>22</v>
      </c>
      <c r="I57" s="16" t="s">
        <v>34</v>
      </c>
      <c r="J57" s="17" t="s">
        <v>155</v>
      </c>
      <c r="K57" s="62">
        <v>52</v>
      </c>
      <c r="L57" s="62">
        <v>53</v>
      </c>
      <c r="M57" s="62">
        <v>54</v>
      </c>
      <c r="N57" s="29"/>
      <c r="O57" s="29"/>
      <c r="P57" s="29"/>
      <c r="Q57" s="29"/>
      <c r="R57" s="29"/>
      <c r="S57" s="28"/>
      <c r="T57" s="28"/>
      <c r="U57" s="28"/>
      <c r="V57" s="28"/>
      <c r="W57" s="29"/>
      <c r="X57" s="29"/>
      <c r="Y57" s="30"/>
      <c r="Z57" s="30"/>
      <c r="AA57" s="30"/>
      <c r="AB57" s="30"/>
      <c r="AC57" s="30"/>
      <c r="AD57" s="30"/>
      <c r="AE57" s="30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1:46" s="19" customFormat="1" ht="18" customHeight="1">
      <c r="A58" s="15">
        <v>28</v>
      </c>
      <c r="B58" s="16" t="s">
        <v>151</v>
      </c>
      <c r="C58" s="42" t="s">
        <v>8</v>
      </c>
      <c r="D58" s="42" t="s">
        <v>20</v>
      </c>
      <c r="E58" s="42" t="s">
        <v>20</v>
      </c>
      <c r="F58" s="42" t="s">
        <v>21</v>
      </c>
      <c r="G58" s="42" t="s">
        <v>20</v>
      </c>
      <c r="H58" s="42" t="s">
        <v>22</v>
      </c>
      <c r="I58" s="43" t="s">
        <v>21</v>
      </c>
      <c r="J58" s="44" t="s">
        <v>43</v>
      </c>
      <c r="K58" s="61">
        <f>K59</f>
        <v>0</v>
      </c>
      <c r="L58" s="61">
        <f>L59</f>
        <v>0</v>
      </c>
      <c r="M58" s="61">
        <f>M59</f>
        <v>0</v>
      </c>
      <c r="N58" s="29"/>
      <c r="O58" s="29"/>
      <c r="P58" s="29"/>
      <c r="Q58" s="29"/>
      <c r="R58" s="29"/>
      <c r="S58" s="28"/>
      <c r="T58" s="28"/>
      <c r="U58" s="28"/>
      <c r="V58" s="28"/>
      <c r="W58" s="29"/>
      <c r="X58" s="29"/>
      <c r="Y58" s="30"/>
      <c r="Z58" s="30"/>
      <c r="AA58" s="30"/>
      <c r="AB58" s="30"/>
      <c r="AC58" s="30"/>
      <c r="AD58" s="30"/>
      <c r="AE58" s="30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1:46" s="19" customFormat="1" ht="36.75" customHeight="1">
      <c r="A59" s="15">
        <v>29</v>
      </c>
      <c r="B59" s="16" t="s">
        <v>151</v>
      </c>
      <c r="C59" s="40" t="s">
        <v>8</v>
      </c>
      <c r="D59" s="40" t="s">
        <v>29</v>
      </c>
      <c r="E59" s="40" t="s">
        <v>20</v>
      </c>
      <c r="F59" s="40" t="s">
        <v>21</v>
      </c>
      <c r="G59" s="40" t="s">
        <v>20</v>
      </c>
      <c r="H59" s="40" t="s">
        <v>22</v>
      </c>
      <c r="I59" s="41" t="s">
        <v>21</v>
      </c>
      <c r="J59" s="45" t="s">
        <v>44</v>
      </c>
      <c r="K59" s="62">
        <f>K62+K63+K71</f>
        <v>0</v>
      </c>
      <c r="L59" s="62">
        <f>L62+L63+L71</f>
        <v>0</v>
      </c>
      <c r="M59" s="62">
        <f>M62+M63+M71</f>
        <v>0</v>
      </c>
      <c r="N59" s="29"/>
      <c r="O59" s="29"/>
      <c r="P59" s="29"/>
      <c r="Q59" s="29"/>
      <c r="R59" s="29"/>
      <c r="S59" s="28"/>
      <c r="T59" s="28"/>
      <c r="U59" s="28"/>
      <c r="V59" s="28"/>
      <c r="W59" s="29"/>
      <c r="X59" s="29"/>
      <c r="Y59" s="30"/>
      <c r="Z59" s="30"/>
      <c r="AA59" s="30"/>
      <c r="AB59" s="30"/>
      <c r="AC59" s="30"/>
      <c r="AD59" s="30"/>
      <c r="AE59" s="30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1:46" s="19" customFormat="1" ht="31.5">
      <c r="A60" s="15">
        <v>30</v>
      </c>
      <c r="B60" s="16" t="s">
        <v>151</v>
      </c>
      <c r="C60" s="38" t="s">
        <v>8</v>
      </c>
      <c r="D60" s="38" t="s">
        <v>29</v>
      </c>
      <c r="E60" s="38" t="s">
        <v>86</v>
      </c>
      <c r="F60" s="38" t="s">
        <v>21</v>
      </c>
      <c r="G60" s="38" t="s">
        <v>20</v>
      </c>
      <c r="H60" s="38" t="s">
        <v>22</v>
      </c>
      <c r="I60" s="39" t="s">
        <v>127</v>
      </c>
      <c r="J60" s="45" t="s">
        <v>123</v>
      </c>
      <c r="K60" s="62">
        <f aca="true" t="shared" si="1" ref="K60:M61">K61</f>
        <v>0</v>
      </c>
      <c r="L60" s="62">
        <f t="shared" si="1"/>
        <v>0</v>
      </c>
      <c r="M60" s="62">
        <f t="shared" si="1"/>
        <v>0</v>
      </c>
      <c r="N60" s="29"/>
      <c r="O60" s="29"/>
      <c r="P60" s="29"/>
      <c r="Q60" s="29"/>
      <c r="R60" s="29"/>
      <c r="S60" s="28"/>
      <c r="T60" s="28"/>
      <c r="U60" s="28"/>
      <c r="V60" s="28"/>
      <c r="W60" s="29"/>
      <c r="X60" s="29"/>
      <c r="Y60" s="30"/>
      <c r="Z60" s="30"/>
      <c r="AA60" s="30"/>
      <c r="AB60" s="30"/>
      <c r="AC60" s="30"/>
      <c r="AD60" s="30"/>
      <c r="AE60" s="30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1:46" s="19" customFormat="1" ht="15.75">
      <c r="A61" s="15">
        <v>31</v>
      </c>
      <c r="B61" s="16" t="s">
        <v>151</v>
      </c>
      <c r="C61" s="38" t="s">
        <v>8</v>
      </c>
      <c r="D61" s="38" t="s">
        <v>29</v>
      </c>
      <c r="E61" s="38" t="s">
        <v>110</v>
      </c>
      <c r="F61" s="38" t="s">
        <v>53</v>
      </c>
      <c r="G61" s="38" t="s">
        <v>20</v>
      </c>
      <c r="H61" s="38" t="s">
        <v>22</v>
      </c>
      <c r="I61" s="39" t="s">
        <v>127</v>
      </c>
      <c r="J61" s="58" t="s">
        <v>124</v>
      </c>
      <c r="K61" s="62">
        <f t="shared" si="1"/>
        <v>0</v>
      </c>
      <c r="L61" s="62">
        <f t="shared" si="1"/>
        <v>0</v>
      </c>
      <c r="M61" s="62">
        <f t="shared" si="1"/>
        <v>0</v>
      </c>
      <c r="N61" s="29"/>
      <c r="O61" s="29"/>
      <c r="P61" s="29"/>
      <c r="Q61" s="29"/>
      <c r="R61" s="29"/>
      <c r="S61" s="28"/>
      <c r="T61" s="28"/>
      <c r="U61" s="28"/>
      <c r="V61" s="28"/>
      <c r="W61" s="29"/>
      <c r="X61" s="29"/>
      <c r="Y61" s="30"/>
      <c r="Z61" s="30"/>
      <c r="AA61" s="30"/>
      <c r="AB61" s="30"/>
      <c r="AC61" s="30"/>
      <c r="AD61" s="30"/>
      <c r="AE61" s="30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1:46" s="19" customFormat="1" ht="31.5" customHeight="1">
      <c r="A62" s="15">
        <v>32</v>
      </c>
      <c r="B62" s="16" t="s">
        <v>151</v>
      </c>
      <c r="C62" s="38" t="s">
        <v>8</v>
      </c>
      <c r="D62" s="38" t="s">
        <v>29</v>
      </c>
      <c r="E62" s="38" t="s">
        <v>110</v>
      </c>
      <c r="F62" s="38" t="s">
        <v>53</v>
      </c>
      <c r="G62" s="38" t="s">
        <v>86</v>
      </c>
      <c r="H62" s="38" t="s">
        <v>22</v>
      </c>
      <c r="I62" s="39" t="s">
        <v>127</v>
      </c>
      <c r="J62" s="53" t="s">
        <v>140</v>
      </c>
      <c r="K62" s="62"/>
      <c r="L62" s="62"/>
      <c r="M62" s="62"/>
      <c r="N62" s="28"/>
      <c r="O62" s="28"/>
      <c r="P62" s="28"/>
      <c r="Q62" s="28"/>
      <c r="R62" s="28"/>
      <c r="S62" s="28"/>
      <c r="T62" s="28"/>
      <c r="U62" s="28"/>
      <c r="V62" s="28"/>
      <c r="W62" s="29"/>
      <c r="X62" s="29"/>
      <c r="Y62" s="30"/>
      <c r="Z62" s="30"/>
      <c r="AA62" s="30"/>
      <c r="AB62" s="30"/>
      <c r="AC62" s="30"/>
      <c r="AD62" s="30"/>
      <c r="AE62" s="30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1:46" s="19" customFormat="1" ht="38.25" customHeight="1">
      <c r="A63" s="15">
        <v>33</v>
      </c>
      <c r="B63" s="16" t="s">
        <v>151</v>
      </c>
      <c r="C63" s="40" t="s">
        <v>8</v>
      </c>
      <c r="D63" s="40" t="s">
        <v>29</v>
      </c>
      <c r="E63" s="40" t="s">
        <v>90</v>
      </c>
      <c r="F63" s="40" t="s">
        <v>21</v>
      </c>
      <c r="G63" s="40" t="s">
        <v>20</v>
      </c>
      <c r="H63" s="40" t="s">
        <v>22</v>
      </c>
      <c r="I63" s="39" t="s">
        <v>127</v>
      </c>
      <c r="J63" s="46" t="s">
        <v>141</v>
      </c>
      <c r="K63" s="62">
        <f>K64+K66</f>
        <v>0</v>
      </c>
      <c r="L63" s="62">
        <f>L64+L66</f>
        <v>0</v>
      </c>
      <c r="M63" s="62">
        <f>M64+M66</f>
        <v>0</v>
      </c>
      <c r="N63" s="28"/>
      <c r="O63" s="28"/>
      <c r="P63" s="28"/>
      <c r="Q63" s="28"/>
      <c r="R63" s="28"/>
      <c r="S63" s="28"/>
      <c r="T63" s="28"/>
      <c r="U63" s="28"/>
      <c r="V63" s="28"/>
      <c r="W63" s="29"/>
      <c r="X63" s="29"/>
      <c r="Y63" s="30"/>
      <c r="Z63" s="30"/>
      <c r="AA63" s="30"/>
      <c r="AB63" s="30"/>
      <c r="AC63" s="30"/>
      <c r="AD63" s="30"/>
      <c r="AE63" s="30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1:46" s="19" customFormat="1" ht="31.5">
      <c r="A64" s="15">
        <v>34</v>
      </c>
      <c r="B64" s="16" t="s">
        <v>151</v>
      </c>
      <c r="C64" s="40" t="s">
        <v>8</v>
      </c>
      <c r="D64" s="40" t="s">
        <v>29</v>
      </c>
      <c r="E64" s="40" t="s">
        <v>90</v>
      </c>
      <c r="F64" s="40" t="s">
        <v>96</v>
      </c>
      <c r="G64" s="40" t="s">
        <v>20</v>
      </c>
      <c r="H64" s="40" t="s">
        <v>22</v>
      </c>
      <c r="I64" s="39" t="s">
        <v>127</v>
      </c>
      <c r="J64" s="46" t="s">
        <v>95</v>
      </c>
      <c r="K64" s="62">
        <f>K65</f>
        <v>0</v>
      </c>
      <c r="L64" s="62">
        <f>L65</f>
        <v>0</v>
      </c>
      <c r="M64" s="62">
        <f>M65</f>
        <v>0</v>
      </c>
      <c r="N64" s="28"/>
      <c r="O64" s="28"/>
      <c r="P64" s="28"/>
      <c r="Q64" s="28"/>
      <c r="R64" s="28"/>
      <c r="S64" s="28"/>
      <c r="T64" s="28"/>
      <c r="U64" s="28"/>
      <c r="V64" s="28"/>
      <c r="W64" s="29"/>
      <c r="X64" s="29"/>
      <c r="Y64" s="30"/>
      <c r="Z64" s="30"/>
      <c r="AA64" s="30"/>
      <c r="AB64" s="30"/>
      <c r="AC64" s="30"/>
      <c r="AD64" s="30"/>
      <c r="AE64" s="30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1:46" s="19" customFormat="1" ht="42" customHeight="1">
      <c r="A65" s="15">
        <v>35</v>
      </c>
      <c r="B65" s="16" t="s">
        <v>151</v>
      </c>
      <c r="C65" s="40" t="s">
        <v>8</v>
      </c>
      <c r="D65" s="40" t="s">
        <v>29</v>
      </c>
      <c r="E65" s="40" t="s">
        <v>90</v>
      </c>
      <c r="F65" s="40" t="s">
        <v>96</v>
      </c>
      <c r="G65" s="40" t="s">
        <v>86</v>
      </c>
      <c r="H65" s="40" t="s">
        <v>22</v>
      </c>
      <c r="I65" s="39" t="s">
        <v>127</v>
      </c>
      <c r="J65" s="45" t="s">
        <v>108</v>
      </c>
      <c r="K65" s="62"/>
      <c r="L65" s="62"/>
      <c r="M65" s="62"/>
      <c r="N65" s="29"/>
      <c r="O65" s="29"/>
      <c r="P65" s="29"/>
      <c r="Q65" s="29"/>
      <c r="R65" s="29"/>
      <c r="S65" s="28"/>
      <c r="T65" s="28"/>
      <c r="U65" s="28"/>
      <c r="V65" s="28"/>
      <c r="W65" s="29"/>
      <c r="X65" s="29"/>
      <c r="Y65" s="30"/>
      <c r="Z65" s="30"/>
      <c r="AA65" s="30"/>
      <c r="AB65" s="30"/>
      <c r="AC65" s="30"/>
      <c r="AD65" s="30"/>
      <c r="AE65" s="30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1:46" s="19" customFormat="1" ht="37.5" customHeight="1">
      <c r="A66" s="15">
        <v>36</v>
      </c>
      <c r="B66" s="16" t="s">
        <v>151</v>
      </c>
      <c r="C66" s="40" t="s">
        <v>8</v>
      </c>
      <c r="D66" s="40" t="s">
        <v>29</v>
      </c>
      <c r="E66" s="40" t="s">
        <v>98</v>
      </c>
      <c r="F66" s="40" t="s">
        <v>72</v>
      </c>
      <c r="G66" s="40" t="s">
        <v>20</v>
      </c>
      <c r="H66" s="40" t="s">
        <v>22</v>
      </c>
      <c r="I66" s="39" t="s">
        <v>127</v>
      </c>
      <c r="J66" s="47" t="s">
        <v>94</v>
      </c>
      <c r="K66" s="62"/>
      <c r="L66" s="62"/>
      <c r="M66" s="62"/>
      <c r="N66" s="29"/>
      <c r="O66" s="29"/>
      <c r="P66" s="29"/>
      <c r="Q66" s="29"/>
      <c r="R66" s="29"/>
      <c r="S66" s="28"/>
      <c r="T66" s="28"/>
      <c r="U66" s="28"/>
      <c r="V66" s="28"/>
      <c r="W66" s="29"/>
      <c r="X66" s="29"/>
      <c r="Y66" s="30"/>
      <c r="Z66" s="30"/>
      <c r="AA66" s="30"/>
      <c r="AB66" s="30"/>
      <c r="AC66" s="30"/>
      <c r="AD66" s="30"/>
      <c r="AE66" s="30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1:46" s="19" customFormat="1" ht="53.25" customHeight="1">
      <c r="A67" s="15">
        <v>37</v>
      </c>
      <c r="B67" s="16" t="s">
        <v>151</v>
      </c>
      <c r="C67" s="40" t="s">
        <v>8</v>
      </c>
      <c r="D67" s="40" t="s">
        <v>29</v>
      </c>
      <c r="E67" s="40" t="s">
        <v>98</v>
      </c>
      <c r="F67" s="40" t="s">
        <v>72</v>
      </c>
      <c r="G67" s="40" t="s">
        <v>86</v>
      </c>
      <c r="H67" s="40" t="s">
        <v>22</v>
      </c>
      <c r="I67" s="39" t="s">
        <v>127</v>
      </c>
      <c r="J67" s="54" t="s">
        <v>121</v>
      </c>
      <c r="K67" s="62"/>
      <c r="L67" s="62"/>
      <c r="M67" s="62"/>
      <c r="N67" s="28"/>
      <c r="O67" s="28"/>
      <c r="P67" s="28"/>
      <c r="Q67" s="28"/>
      <c r="R67" s="28"/>
      <c r="S67" s="28"/>
      <c r="T67" s="28"/>
      <c r="U67" s="28"/>
      <c r="V67" s="28"/>
      <c r="W67" s="29"/>
      <c r="X67" s="29"/>
      <c r="Y67" s="30"/>
      <c r="Z67" s="30"/>
      <c r="AA67" s="30"/>
      <c r="AB67" s="30"/>
      <c r="AC67" s="30"/>
      <c r="AD67" s="30"/>
      <c r="AE67" s="30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1:46" s="19" customFormat="1" ht="29.25" customHeight="1" hidden="1">
      <c r="A68" s="15"/>
      <c r="B68" s="16" t="s">
        <v>151</v>
      </c>
      <c r="C68" s="40"/>
      <c r="D68" s="40"/>
      <c r="E68" s="40"/>
      <c r="F68" s="40"/>
      <c r="G68" s="40"/>
      <c r="H68" s="40"/>
      <c r="I68" s="39" t="s">
        <v>127</v>
      </c>
      <c r="J68" s="46"/>
      <c r="K68" s="62"/>
      <c r="L68" s="62"/>
      <c r="M68" s="62"/>
      <c r="N68" s="28"/>
      <c r="O68" s="28"/>
      <c r="P68" s="28"/>
      <c r="Q68" s="28"/>
      <c r="R68" s="28"/>
      <c r="S68" s="28"/>
      <c r="T68" s="28"/>
      <c r="U68" s="28"/>
      <c r="V68" s="28"/>
      <c r="W68" s="29"/>
      <c r="X68" s="29"/>
      <c r="Y68" s="30"/>
      <c r="Z68" s="30"/>
      <c r="AA68" s="30"/>
      <c r="AB68" s="30"/>
      <c r="AC68" s="30"/>
      <c r="AD68" s="30"/>
      <c r="AE68" s="30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1:46" s="19" customFormat="1" ht="29.25" customHeight="1" hidden="1">
      <c r="A69" s="15"/>
      <c r="B69" s="16" t="s">
        <v>151</v>
      </c>
      <c r="C69" s="40"/>
      <c r="D69" s="40"/>
      <c r="E69" s="40"/>
      <c r="F69" s="40"/>
      <c r="G69" s="40"/>
      <c r="H69" s="40"/>
      <c r="I69" s="39" t="s">
        <v>127</v>
      </c>
      <c r="J69" s="45"/>
      <c r="K69" s="62"/>
      <c r="L69" s="62"/>
      <c r="M69" s="62"/>
      <c r="N69" s="28"/>
      <c r="O69" s="28"/>
      <c r="P69" s="28"/>
      <c r="Q69" s="28"/>
      <c r="R69" s="28"/>
      <c r="S69" s="28"/>
      <c r="T69" s="28"/>
      <c r="U69" s="28"/>
      <c r="V69" s="28"/>
      <c r="W69" s="29"/>
      <c r="X69" s="29"/>
      <c r="Y69" s="30"/>
      <c r="Z69" s="30"/>
      <c r="AA69" s="30"/>
      <c r="AB69" s="30"/>
      <c r="AC69" s="30"/>
      <c r="AD69" s="30"/>
      <c r="AE69" s="30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1:46" s="19" customFormat="1" ht="66" customHeight="1" hidden="1">
      <c r="A70" s="15"/>
      <c r="B70" s="16" t="s">
        <v>151</v>
      </c>
      <c r="C70" s="40"/>
      <c r="D70" s="40"/>
      <c r="E70" s="40"/>
      <c r="F70" s="40"/>
      <c r="G70" s="40"/>
      <c r="H70" s="40"/>
      <c r="I70" s="39" t="s">
        <v>127</v>
      </c>
      <c r="J70" s="52"/>
      <c r="K70" s="62"/>
      <c r="L70" s="62"/>
      <c r="M70" s="62"/>
      <c r="N70" s="28"/>
      <c r="O70" s="28"/>
      <c r="P70" s="28"/>
      <c r="Q70" s="28"/>
      <c r="R70" s="28"/>
      <c r="S70" s="28"/>
      <c r="T70" s="28"/>
      <c r="U70" s="28"/>
      <c r="V70" s="28"/>
      <c r="W70" s="29"/>
      <c r="X70" s="29"/>
      <c r="Y70" s="30"/>
      <c r="Z70" s="30"/>
      <c r="AA70" s="30"/>
      <c r="AB70" s="30"/>
      <c r="AC70" s="30"/>
      <c r="AD70" s="30"/>
      <c r="AE70" s="30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1:46" s="19" customFormat="1" ht="15.75">
      <c r="A71" s="15">
        <v>38</v>
      </c>
      <c r="B71" s="16" t="s">
        <v>151</v>
      </c>
      <c r="C71" s="40" t="s">
        <v>8</v>
      </c>
      <c r="D71" s="40" t="s">
        <v>29</v>
      </c>
      <c r="E71" s="40" t="s">
        <v>99</v>
      </c>
      <c r="F71" s="40" t="s">
        <v>21</v>
      </c>
      <c r="G71" s="40" t="s">
        <v>20</v>
      </c>
      <c r="H71" s="40" t="s">
        <v>22</v>
      </c>
      <c r="I71" s="39" t="s">
        <v>127</v>
      </c>
      <c r="J71" s="46" t="s">
        <v>45</v>
      </c>
      <c r="K71" s="62">
        <f aca="true" t="shared" si="2" ref="K71:M72">K72</f>
        <v>0</v>
      </c>
      <c r="L71" s="62">
        <f t="shared" si="2"/>
        <v>0</v>
      </c>
      <c r="M71" s="62">
        <f t="shared" si="2"/>
        <v>0</v>
      </c>
      <c r="N71" s="28"/>
      <c r="O71" s="28"/>
      <c r="P71" s="28"/>
      <c r="Q71" s="28"/>
      <c r="R71" s="28"/>
      <c r="S71" s="28"/>
      <c r="T71" s="28"/>
      <c r="U71" s="28"/>
      <c r="V71" s="28"/>
      <c r="W71" s="29"/>
      <c r="X71" s="29"/>
      <c r="Y71" s="30"/>
      <c r="Z71" s="30"/>
      <c r="AA71" s="30"/>
      <c r="AB71" s="30"/>
      <c r="AC71" s="30"/>
      <c r="AD71" s="30"/>
      <c r="AE71" s="30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1:46" s="19" customFormat="1" ht="15.75">
      <c r="A72" s="15">
        <v>39</v>
      </c>
      <c r="B72" s="16" t="s">
        <v>151</v>
      </c>
      <c r="C72" s="38" t="s">
        <v>8</v>
      </c>
      <c r="D72" s="38" t="s">
        <v>29</v>
      </c>
      <c r="E72" s="38" t="s">
        <v>106</v>
      </c>
      <c r="F72" s="38" t="s">
        <v>93</v>
      </c>
      <c r="G72" s="38" t="s">
        <v>20</v>
      </c>
      <c r="H72" s="38" t="s">
        <v>22</v>
      </c>
      <c r="I72" s="39" t="s">
        <v>127</v>
      </c>
      <c r="J72" s="45" t="s">
        <v>100</v>
      </c>
      <c r="K72" s="62">
        <f t="shared" si="2"/>
        <v>0</v>
      </c>
      <c r="L72" s="62">
        <f t="shared" si="2"/>
        <v>0</v>
      </c>
      <c r="M72" s="62">
        <f t="shared" si="2"/>
        <v>0</v>
      </c>
      <c r="N72" s="28"/>
      <c r="O72" s="28"/>
      <c r="P72" s="28"/>
      <c r="Q72" s="28"/>
      <c r="R72" s="28"/>
      <c r="S72" s="28"/>
      <c r="T72" s="28"/>
      <c r="U72" s="28"/>
      <c r="V72" s="28"/>
      <c r="W72" s="29"/>
      <c r="X72" s="29"/>
      <c r="Y72" s="30"/>
      <c r="Z72" s="30"/>
      <c r="AA72" s="30"/>
      <c r="AB72" s="30"/>
      <c r="AC72" s="30"/>
      <c r="AD72" s="30"/>
      <c r="AE72" s="30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1:46" s="19" customFormat="1" ht="30">
      <c r="A73" s="15">
        <v>40</v>
      </c>
      <c r="B73" s="16" t="s">
        <v>151</v>
      </c>
      <c r="C73" s="40" t="s">
        <v>8</v>
      </c>
      <c r="D73" s="40" t="s">
        <v>29</v>
      </c>
      <c r="E73" s="38" t="s">
        <v>106</v>
      </c>
      <c r="F73" s="38" t="s">
        <v>93</v>
      </c>
      <c r="G73" s="40" t="s">
        <v>86</v>
      </c>
      <c r="H73" s="40" t="s">
        <v>22</v>
      </c>
      <c r="I73" s="39" t="s">
        <v>127</v>
      </c>
      <c r="J73" s="55" t="s">
        <v>107</v>
      </c>
      <c r="K73" s="64"/>
      <c r="L73" s="64"/>
      <c r="M73" s="62"/>
      <c r="N73" s="28"/>
      <c r="O73" s="28"/>
      <c r="P73" s="28"/>
      <c r="Q73" s="28"/>
      <c r="R73" s="28"/>
      <c r="S73" s="28"/>
      <c r="T73" s="28"/>
      <c r="U73" s="28"/>
      <c r="V73" s="28"/>
      <c r="W73" s="29"/>
      <c r="X73" s="29"/>
      <c r="Y73" s="30"/>
      <c r="Z73" s="30"/>
      <c r="AA73" s="30"/>
      <c r="AB73" s="30"/>
      <c r="AC73" s="30"/>
      <c r="AD73" s="30"/>
      <c r="AE73" s="30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1:46" s="19" customFormat="1" ht="15.75">
      <c r="A74" s="15"/>
      <c r="B74" s="34"/>
      <c r="C74" s="48"/>
      <c r="D74" s="48"/>
      <c r="E74" s="48"/>
      <c r="F74" s="48"/>
      <c r="G74" s="48"/>
      <c r="H74" s="48"/>
      <c r="I74" s="49"/>
      <c r="J74" s="50" t="s">
        <v>97</v>
      </c>
      <c r="K74" s="61">
        <f>K11+K58</f>
        <v>1093.1</v>
      </c>
      <c r="L74" s="61">
        <f>L11+L58</f>
        <v>1132.6000000000001</v>
      </c>
      <c r="M74" s="61">
        <f>M11+M58</f>
        <v>1182.6000000000001</v>
      </c>
      <c r="N74" s="28"/>
      <c r="O74" s="28"/>
      <c r="P74" s="28"/>
      <c r="Q74" s="28"/>
      <c r="R74" s="28"/>
      <c r="S74" s="28"/>
      <c r="T74" s="28"/>
      <c r="U74" s="28"/>
      <c r="V74" s="28"/>
      <c r="W74" s="29"/>
      <c r="X74" s="29"/>
      <c r="Y74" s="30"/>
      <c r="Z74" s="30"/>
      <c r="AA74" s="30"/>
      <c r="AB74" s="30"/>
      <c r="AC74" s="30"/>
      <c r="AD74" s="30"/>
      <c r="AE74" s="30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14:24" ht="15.75">
      <c r="N75" s="28"/>
      <c r="O75" s="28"/>
      <c r="P75" s="28"/>
      <c r="Q75" s="28"/>
      <c r="R75" s="28"/>
      <c r="S75" s="28"/>
      <c r="T75" s="28"/>
      <c r="U75" s="28"/>
      <c r="V75" s="28"/>
      <c r="W75" s="29"/>
      <c r="X75" s="29"/>
    </row>
    <row r="76" spans="14:24" ht="15.75">
      <c r="N76" s="28"/>
      <c r="O76" s="28"/>
      <c r="P76" s="28"/>
      <c r="Q76" s="28"/>
      <c r="R76" s="28"/>
      <c r="S76" s="28"/>
      <c r="T76" s="28"/>
      <c r="U76" s="28"/>
      <c r="V76" s="28"/>
      <c r="W76" s="29"/>
      <c r="X76" s="29"/>
    </row>
    <row r="77" spans="14:24" ht="15.75">
      <c r="N77" s="28"/>
      <c r="O77" s="28"/>
      <c r="P77" s="28"/>
      <c r="Q77" s="28"/>
      <c r="R77" s="28"/>
      <c r="S77" s="28"/>
      <c r="T77" s="28"/>
      <c r="U77" s="28"/>
      <c r="V77" s="28"/>
      <c r="W77" s="29"/>
      <c r="X77" s="29"/>
    </row>
    <row r="78" spans="14:24" ht="15.75">
      <c r="N78" s="28"/>
      <c r="O78" s="28"/>
      <c r="P78" s="28"/>
      <c r="Q78" s="28"/>
      <c r="R78" s="28"/>
      <c r="S78" s="28"/>
      <c r="T78" s="28"/>
      <c r="U78" s="28"/>
      <c r="V78" s="28"/>
      <c r="W78" s="29"/>
      <c r="X78" s="29"/>
    </row>
    <row r="79" spans="14:24" ht="15.75">
      <c r="N79" s="28"/>
      <c r="O79" s="28"/>
      <c r="P79" s="28"/>
      <c r="Q79" s="28"/>
      <c r="R79" s="28"/>
      <c r="S79" s="28"/>
      <c r="T79" s="28"/>
      <c r="U79" s="28"/>
      <c r="V79" s="28"/>
      <c r="W79" s="29"/>
      <c r="X79" s="29"/>
    </row>
    <row r="80" spans="14:24" ht="15.75">
      <c r="N80" s="28"/>
      <c r="O80" s="28"/>
      <c r="P80" s="28"/>
      <c r="Q80" s="28"/>
      <c r="R80" s="28"/>
      <c r="S80" s="28"/>
      <c r="T80" s="28"/>
      <c r="U80" s="28"/>
      <c r="V80" s="28"/>
      <c r="W80" s="29"/>
      <c r="X80" s="29"/>
    </row>
    <row r="81" spans="14:24" ht="15.75">
      <c r="N81" s="28"/>
      <c r="O81" s="28"/>
      <c r="P81" s="28"/>
      <c r="Q81" s="28"/>
      <c r="R81" s="28"/>
      <c r="S81" s="28"/>
      <c r="T81" s="28"/>
      <c r="U81" s="28"/>
      <c r="V81" s="28"/>
      <c r="W81" s="29"/>
      <c r="X81" s="29"/>
    </row>
    <row r="82" spans="14:24" ht="15.75">
      <c r="N82" s="28"/>
      <c r="O82" s="28"/>
      <c r="P82" s="28"/>
      <c r="Q82" s="28"/>
      <c r="R82" s="28"/>
      <c r="S82" s="28"/>
      <c r="T82" s="28"/>
      <c r="U82" s="28"/>
      <c r="V82" s="28"/>
      <c r="W82" s="29"/>
      <c r="X82" s="29"/>
    </row>
    <row r="83" spans="14:24" ht="15.75">
      <c r="N83" s="28"/>
      <c r="O83" s="28"/>
      <c r="P83" s="28"/>
      <c r="Q83" s="28"/>
      <c r="R83" s="28"/>
      <c r="S83" s="28"/>
      <c r="T83" s="28"/>
      <c r="U83" s="28"/>
      <c r="V83" s="28"/>
      <c r="W83" s="29"/>
      <c r="X83" s="29"/>
    </row>
    <row r="84" spans="14:24" ht="15.75">
      <c r="N84" s="28"/>
      <c r="O84" s="28"/>
      <c r="P84" s="28"/>
      <c r="Q84" s="28"/>
      <c r="R84" s="28"/>
      <c r="S84" s="28"/>
      <c r="T84" s="28"/>
      <c r="U84" s="28"/>
      <c r="V84" s="28"/>
      <c r="W84" s="29"/>
      <c r="X84" s="29"/>
    </row>
    <row r="85" spans="14:24" ht="15.75">
      <c r="N85" s="28"/>
      <c r="O85" s="28"/>
      <c r="P85" s="28"/>
      <c r="Q85" s="28"/>
      <c r="R85" s="28"/>
      <c r="S85" s="28"/>
      <c r="T85" s="28"/>
      <c r="U85" s="28"/>
      <c r="V85" s="28"/>
      <c r="W85" s="29"/>
      <c r="X85" s="29"/>
    </row>
    <row r="86" spans="14:24" ht="15.75">
      <c r="N86" s="28"/>
      <c r="O86" s="28"/>
      <c r="P86" s="28"/>
      <c r="Q86" s="28"/>
      <c r="R86" s="28"/>
      <c r="S86" s="28"/>
      <c r="T86" s="28"/>
      <c r="U86" s="28"/>
      <c r="V86" s="28"/>
      <c r="W86" s="29"/>
      <c r="X86" s="29"/>
    </row>
    <row r="87" spans="14:24" ht="15.75">
      <c r="N87" s="28"/>
      <c r="O87" s="28"/>
      <c r="P87" s="28"/>
      <c r="Q87" s="28"/>
      <c r="R87" s="28"/>
      <c r="S87" s="28"/>
      <c r="T87" s="28"/>
      <c r="U87" s="28"/>
      <c r="V87" s="28"/>
      <c r="W87" s="29"/>
      <c r="X87" s="29"/>
    </row>
    <row r="88" spans="14:24" ht="15.75">
      <c r="N88" s="28"/>
      <c r="O88" s="28"/>
      <c r="P88" s="28"/>
      <c r="Q88" s="28"/>
      <c r="R88" s="28"/>
      <c r="S88" s="28"/>
      <c r="T88" s="28"/>
      <c r="U88" s="28"/>
      <c r="V88" s="28"/>
      <c r="W88" s="29"/>
      <c r="X88" s="29"/>
    </row>
    <row r="89" spans="14:24" ht="15.75">
      <c r="N89" s="28"/>
      <c r="O89" s="28"/>
      <c r="P89" s="28"/>
      <c r="Q89" s="28"/>
      <c r="R89" s="28"/>
      <c r="S89" s="28"/>
      <c r="T89" s="28"/>
      <c r="U89" s="28"/>
      <c r="V89" s="28"/>
      <c r="W89" s="29"/>
      <c r="X89" s="29"/>
    </row>
    <row r="90" spans="14:24" ht="15.75">
      <c r="N90" s="28"/>
      <c r="O90" s="28"/>
      <c r="P90" s="28"/>
      <c r="Q90" s="28"/>
      <c r="R90" s="28"/>
      <c r="S90" s="28"/>
      <c r="T90" s="28"/>
      <c r="U90" s="28"/>
      <c r="V90" s="28"/>
      <c r="W90" s="29"/>
      <c r="X90" s="29"/>
    </row>
    <row r="91" spans="14:24" ht="15.75">
      <c r="N91" s="28"/>
      <c r="O91" s="28"/>
      <c r="P91" s="28"/>
      <c r="Q91" s="28"/>
      <c r="R91" s="28"/>
      <c r="S91" s="28"/>
      <c r="T91" s="28"/>
      <c r="U91" s="28"/>
      <c r="V91" s="28"/>
      <c r="W91" s="29"/>
      <c r="X91" s="29"/>
    </row>
    <row r="92" spans="14:24" ht="15.75">
      <c r="N92" s="28"/>
      <c r="O92" s="28"/>
      <c r="P92" s="28"/>
      <c r="Q92" s="28"/>
      <c r="R92" s="28"/>
      <c r="S92" s="28"/>
      <c r="T92" s="28"/>
      <c r="U92" s="28"/>
      <c r="V92" s="28"/>
      <c r="W92" s="29"/>
      <c r="X92" s="29"/>
    </row>
    <row r="93" spans="14:24" ht="15.75">
      <c r="N93" s="28"/>
      <c r="O93" s="28"/>
      <c r="P93" s="28"/>
      <c r="Q93" s="28"/>
      <c r="R93" s="28"/>
      <c r="S93" s="28"/>
      <c r="T93" s="28"/>
      <c r="U93" s="28"/>
      <c r="V93" s="28"/>
      <c r="W93" s="29"/>
      <c r="X93" s="29"/>
    </row>
    <row r="94" spans="14:24" ht="15.75">
      <c r="N94" s="28"/>
      <c r="O94" s="28"/>
      <c r="P94" s="28"/>
      <c r="Q94" s="28"/>
      <c r="R94" s="28"/>
      <c r="S94" s="28"/>
      <c r="T94" s="28"/>
      <c r="U94" s="28"/>
      <c r="V94" s="28"/>
      <c r="W94" s="29"/>
      <c r="X94" s="29"/>
    </row>
    <row r="95" spans="14:24" ht="15.75">
      <c r="N95" s="28"/>
      <c r="O95" s="28"/>
      <c r="P95" s="28"/>
      <c r="Q95" s="28"/>
      <c r="R95" s="28"/>
      <c r="S95" s="28"/>
      <c r="T95" s="28"/>
      <c r="U95" s="28"/>
      <c r="V95" s="28"/>
      <c r="W95" s="29"/>
      <c r="X95" s="29"/>
    </row>
    <row r="96" spans="14:24" ht="15.75">
      <c r="N96" s="28"/>
      <c r="O96" s="28"/>
      <c r="P96" s="28"/>
      <c r="Q96" s="28"/>
      <c r="R96" s="28"/>
      <c r="S96" s="28"/>
      <c r="T96" s="28"/>
      <c r="U96" s="28"/>
      <c r="V96" s="28"/>
      <c r="W96" s="29"/>
      <c r="X96" s="29"/>
    </row>
    <row r="97" spans="14:24" ht="15.75">
      <c r="N97" s="28"/>
      <c r="O97" s="28"/>
      <c r="P97" s="28"/>
      <c r="Q97" s="28"/>
      <c r="R97" s="28"/>
      <c r="S97" s="28"/>
      <c r="T97" s="28"/>
      <c r="U97" s="28"/>
      <c r="V97" s="28"/>
      <c r="W97" s="29"/>
      <c r="X97" s="29"/>
    </row>
    <row r="98" spans="14:24" ht="15.75">
      <c r="N98" s="28"/>
      <c r="O98" s="28"/>
      <c r="P98" s="28"/>
      <c r="Q98" s="28"/>
      <c r="R98" s="28"/>
      <c r="S98" s="28"/>
      <c r="T98" s="28"/>
      <c r="U98" s="28"/>
      <c r="V98" s="28"/>
      <c r="W98" s="29"/>
      <c r="X98" s="29"/>
    </row>
    <row r="99" spans="14:24" ht="15.75">
      <c r="N99" s="28"/>
      <c r="O99" s="28"/>
      <c r="P99" s="28"/>
      <c r="Q99" s="28"/>
      <c r="R99" s="28"/>
      <c r="S99" s="28"/>
      <c r="T99" s="28"/>
      <c r="U99" s="28"/>
      <c r="V99" s="28"/>
      <c r="W99" s="29"/>
      <c r="X99" s="29"/>
    </row>
    <row r="100" spans="14:24" ht="15.75">
      <c r="N100" s="28"/>
      <c r="O100" s="28"/>
      <c r="P100" s="28"/>
      <c r="Q100" s="28"/>
      <c r="R100" s="28"/>
      <c r="S100" s="28"/>
      <c r="T100" s="28"/>
      <c r="U100" s="28"/>
      <c r="V100" s="28"/>
      <c r="W100" s="29"/>
      <c r="X100" s="29"/>
    </row>
  </sheetData>
  <sheetProtection/>
  <mergeCells count="10">
    <mergeCell ref="A5:M5"/>
    <mergeCell ref="A7:A9"/>
    <mergeCell ref="B7:I7"/>
    <mergeCell ref="J7:J9"/>
    <mergeCell ref="K7:K9"/>
    <mergeCell ref="L7:L9"/>
    <mergeCell ref="M7:M9"/>
    <mergeCell ref="B8:B9"/>
    <mergeCell ref="C8:G8"/>
    <mergeCell ref="H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Ирина Качина</cp:lastModifiedBy>
  <cp:lastPrinted>2014-10-01T17:47:13Z</cp:lastPrinted>
  <dcterms:created xsi:type="dcterms:W3CDTF">2012-10-11T11:27:54Z</dcterms:created>
  <dcterms:modified xsi:type="dcterms:W3CDTF">2014-10-01T17:49:11Z</dcterms:modified>
  <cp:category/>
  <cp:version/>
  <cp:contentType/>
  <cp:contentStatus/>
</cp:coreProperties>
</file>